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FCCSQ600 IES FILES\"/>
    </mc:Choice>
  </mc:AlternateContent>
  <xr:revisionPtr revIDLastSave="0" documentId="13_ncr:1_{BBB24B23-4BB1-4A54-940B-40897DD4126A}" xr6:coauthVersionLast="47" xr6:coauthVersionMax="47" xr10:uidLastSave="{00000000-0000-0000-0000-000000000000}"/>
  <bookViews>
    <workbookView xWindow="-120" yWindow="-120" windowWidth="29040" windowHeight="15840" firstSheet="1" activeTab="1" xr2:uid="{C2C5DAC6-29FB-4FAB-A1AB-AAC184685ED0}"/>
  </bookViews>
  <sheets>
    <sheet name="BEAM ANGLE COMPARISON" sheetId="1" state="hidden" r:id="rId1"/>
    <sheet name="IES MATRIX" sheetId="3" r:id="rId2"/>
    <sheet name="STANDARD FILE CHECK" sheetId="4" r:id="rId3"/>
    <sheet name="SOFT FIELD FILE CHECK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1" i="3" l="1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 l="1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 l="1"/>
  <c r="E12" i="3"/>
  <c r="E11" i="3"/>
  <c r="E10" i="3"/>
  <c r="E9" i="3"/>
  <c r="E8" i="3"/>
  <c r="E7" i="3"/>
  <c r="E6" i="3"/>
  <c r="E5" i="3"/>
  <c r="E4" i="3"/>
  <c r="E3" i="3"/>
  <c r="E2" i="3"/>
  <c r="M15" i="1"/>
  <c r="M12" i="1"/>
  <c r="M9" i="1"/>
  <c r="M6" i="1"/>
  <c r="M3" i="1"/>
  <c r="L15" i="1"/>
  <c r="L12" i="1"/>
  <c r="L9" i="1"/>
  <c r="L6" i="1"/>
  <c r="L3" i="1"/>
  <c r="H15" i="1"/>
  <c r="H14" i="1"/>
  <c r="H12" i="1"/>
  <c r="H11" i="1"/>
  <c r="H9" i="1"/>
  <c r="H6" i="1"/>
  <c r="H5" i="1"/>
  <c r="H3" i="1"/>
  <c r="H2" i="1"/>
  <c r="H8" i="1"/>
</calcChain>
</file>

<file path=xl/sharedStrings.xml><?xml version="1.0" encoding="utf-8"?>
<sst xmlns="http://schemas.openxmlformats.org/spreadsheetml/2006/main" count="351" uniqueCount="283">
  <si>
    <t>TEST</t>
  </si>
  <si>
    <t>MODEL</t>
  </si>
  <si>
    <t>LUMENS</t>
  </si>
  <si>
    <t>WATTAGE</t>
  </si>
  <si>
    <t>LPW</t>
  </si>
  <si>
    <t>VERT. BEAM ANGLE</t>
  </si>
  <si>
    <t>HORIZ. BEAM ANGLE</t>
  </si>
  <si>
    <t>MAX CANDELA</t>
  </si>
  <si>
    <t>LUMEN LOSS FACTOR</t>
  </si>
  <si>
    <t>BEAM ANGLE LOSS FACTOR</t>
  </si>
  <si>
    <t>REFLECTOR ANGLE</t>
  </si>
  <si>
    <t>SSC6-12-SF-UNV-940-60L-BKI-40-LD</t>
  </si>
  <si>
    <t>SSC6-12-SF-UNV-940-60L-BKI-40S-LD</t>
  </si>
  <si>
    <t>SSC6-12-SF-UNV-940-60L-BKI-25-LD</t>
  </si>
  <si>
    <t>SSC6-12-SF-UNV-940-60L-BKI-15-LD</t>
  </si>
  <si>
    <t>SSC6-12-SF-UNV-940-60L-BKI-15S-LD</t>
  </si>
  <si>
    <t>SSC6-12-SF-UNV-940-60L-BKI-25S-LD</t>
  </si>
  <si>
    <t>SSC6-12-SF-UNV-940-60L-BKI-50-LD</t>
  </si>
  <si>
    <t>SSC6-12-SF-UNV-940-60L-BKI-50S-LD</t>
  </si>
  <si>
    <t>SSC6-12-SF-UNV-940-60L-BKI-72-LD</t>
  </si>
  <si>
    <t>SSC6-12-SF-UNV-940-60L-BKI-72S-LD</t>
  </si>
  <si>
    <t>FC P/N</t>
  </si>
  <si>
    <t>VENDOR P/N</t>
  </si>
  <si>
    <t>RN120-10</t>
  </si>
  <si>
    <t>RN120-25</t>
  </si>
  <si>
    <t>NATA 4-2640-A</t>
  </si>
  <si>
    <t>NATA 4-2641-A</t>
  </si>
  <si>
    <t>RN120-40</t>
  </si>
  <si>
    <t>RN120-50</t>
  </si>
  <si>
    <t>RN120-72</t>
  </si>
  <si>
    <t>7503-05L</t>
  </si>
  <si>
    <t>7503-10L</t>
  </si>
  <si>
    <t>7503-15L</t>
  </si>
  <si>
    <t>7503-20L</t>
  </si>
  <si>
    <t>7503-25L</t>
  </si>
  <si>
    <t>7503-30L</t>
  </si>
  <si>
    <t>7503-35L</t>
  </si>
  <si>
    <t>7503-40L</t>
  </si>
  <si>
    <t>7503-45L</t>
  </si>
  <si>
    <t>7503-50L</t>
  </si>
  <si>
    <t>7503-55L</t>
  </si>
  <si>
    <t>7503-60L</t>
  </si>
  <si>
    <t>7587-05L</t>
  </si>
  <si>
    <t>7587-10L</t>
  </si>
  <si>
    <t>7587-15L</t>
  </si>
  <si>
    <t>7587-20L</t>
  </si>
  <si>
    <t>7587-25L</t>
  </si>
  <si>
    <t>7587-30L</t>
  </si>
  <si>
    <t>7587-35L</t>
  </si>
  <si>
    <t>7587-40L</t>
  </si>
  <si>
    <t>7587-45L</t>
  </si>
  <si>
    <t>7587-50L</t>
  </si>
  <si>
    <t>7587-55L</t>
  </si>
  <si>
    <t>7587-60L</t>
  </si>
  <si>
    <t>7591-05L</t>
  </si>
  <si>
    <t>7591-10L</t>
  </si>
  <si>
    <t>7591-15L</t>
  </si>
  <si>
    <t>7591-20L</t>
  </si>
  <si>
    <t>7591-25L</t>
  </si>
  <si>
    <t>7591-30L</t>
  </si>
  <si>
    <t>7591-35L</t>
  </si>
  <si>
    <t>7591-40L</t>
  </si>
  <si>
    <t>7591-45L</t>
  </si>
  <si>
    <t>7591-50L</t>
  </si>
  <si>
    <t>7591-55L</t>
  </si>
  <si>
    <t>7591-60L</t>
  </si>
  <si>
    <t>7585-05L</t>
  </si>
  <si>
    <t>7585-10L</t>
  </si>
  <si>
    <t>7585-15L</t>
  </si>
  <si>
    <t>7585-20L</t>
  </si>
  <si>
    <t>7585-25L</t>
  </si>
  <si>
    <t>7585-30L</t>
  </si>
  <si>
    <t>7585-35L</t>
  </si>
  <si>
    <t>7585-40L</t>
  </si>
  <si>
    <t>7585-45L</t>
  </si>
  <si>
    <t>7585-50L</t>
  </si>
  <si>
    <t>7585-55L</t>
  </si>
  <si>
    <t>7585-60L</t>
  </si>
  <si>
    <t>7549-05L</t>
  </si>
  <si>
    <t>7549-10L</t>
  </si>
  <si>
    <t>7549-15L</t>
  </si>
  <si>
    <t>7549-20L</t>
  </si>
  <si>
    <t>7549-25L</t>
  </si>
  <si>
    <t>7549-30L</t>
  </si>
  <si>
    <t>7549-35L</t>
  </si>
  <si>
    <t>7549-40L</t>
  </si>
  <si>
    <t>7549-45L</t>
  </si>
  <si>
    <t>7549-50L</t>
  </si>
  <si>
    <t>7549-55L</t>
  </si>
  <si>
    <t>7549-60L</t>
  </si>
  <si>
    <t>7510-05L</t>
  </si>
  <si>
    <t>7510-10L</t>
  </si>
  <si>
    <t>7510-15L</t>
  </si>
  <si>
    <t>7510-20L</t>
  </si>
  <si>
    <t>7510-25L</t>
  </si>
  <si>
    <t>7510-30L</t>
  </si>
  <si>
    <t>7510-35L</t>
  </si>
  <si>
    <t>7510-40L</t>
  </si>
  <si>
    <t>7510-45L</t>
  </si>
  <si>
    <t>7510-50L</t>
  </si>
  <si>
    <t>7510-55L</t>
  </si>
  <si>
    <t>7510-60L</t>
  </si>
  <si>
    <t>7586-05L</t>
  </si>
  <si>
    <t>7586-10L</t>
  </si>
  <si>
    <t>7586-15L</t>
  </si>
  <si>
    <t>7586-20L</t>
  </si>
  <si>
    <t>7586-25L</t>
  </si>
  <si>
    <t>7586-30L</t>
  </si>
  <si>
    <t>7586-35L</t>
  </si>
  <si>
    <t>7586-40L</t>
  </si>
  <si>
    <t>7586-45L</t>
  </si>
  <si>
    <t>7586-50L</t>
  </si>
  <si>
    <t>7586-55L</t>
  </si>
  <si>
    <t>7586-60L</t>
  </si>
  <si>
    <t>7592-05L</t>
  </si>
  <si>
    <t>7592-10L</t>
  </si>
  <si>
    <t>7592-15L</t>
  </si>
  <si>
    <t>7592-20L</t>
  </si>
  <si>
    <t>7592-25L</t>
  </si>
  <si>
    <t>7592-30L</t>
  </si>
  <si>
    <t>7592-35L</t>
  </si>
  <si>
    <t>7592-40L</t>
  </si>
  <si>
    <t>7592-45L</t>
  </si>
  <si>
    <t>7592-50L</t>
  </si>
  <si>
    <t>7592-55L</t>
  </si>
  <si>
    <t>7592-60L</t>
  </si>
  <si>
    <t>7548-05L</t>
  </si>
  <si>
    <t>7548-10L</t>
  </si>
  <si>
    <t>7548-15L</t>
  </si>
  <si>
    <t>7548-20L</t>
  </si>
  <si>
    <t>7548-25L</t>
  </si>
  <si>
    <t>7548-30L</t>
  </si>
  <si>
    <t>7548-35L</t>
  </si>
  <si>
    <t>7548-40L</t>
  </si>
  <si>
    <t>7548-45L</t>
  </si>
  <si>
    <t>7548-50L</t>
  </si>
  <si>
    <t>7548-55L</t>
  </si>
  <si>
    <t>7548-60L</t>
  </si>
  <si>
    <t>7550-05L</t>
  </si>
  <si>
    <t>7550-10L</t>
  </si>
  <si>
    <t>7550-15L</t>
  </si>
  <si>
    <t>7550-20L</t>
  </si>
  <si>
    <t>7550-25L</t>
  </si>
  <si>
    <t>7550-30L</t>
  </si>
  <si>
    <t>7550-35L</t>
  </si>
  <si>
    <t>7550-40L</t>
  </si>
  <si>
    <t>7550-45L</t>
  </si>
  <si>
    <t>7550-50L</t>
  </si>
  <si>
    <t>7550-55L</t>
  </si>
  <si>
    <t>7550-60L</t>
  </si>
  <si>
    <t>FCCSQ600-16-SF-UNV-940-05L-BKE-15-LD</t>
  </si>
  <si>
    <t>FCCSQ600-16-SF-UNV-940-10L-BKE-15-LD</t>
  </si>
  <si>
    <t>FCCSQ600-16-SF-UNV-940-15L-BKE-15-LD</t>
  </si>
  <si>
    <t>FCCSQ600-16-SF-UNV-940-20L-BKE-15-LD</t>
  </si>
  <si>
    <t>FCCSQ600-16-SF-UNV-940-25L-BKE-15-LD</t>
  </si>
  <si>
    <t>FCCSQ600-16-SF-UNV-940-30L-BKE-15-LD</t>
  </si>
  <si>
    <t>FCCSQ600-16-SF-UNV-940-35L-BKE-15-LD</t>
  </si>
  <si>
    <t>FCCSQ600-16-SF-UNV-940-40L-BKE-15-LD</t>
  </si>
  <si>
    <t>FCCSQ600-16-SF-UNV-940-45L-BKE-15-LD</t>
  </si>
  <si>
    <t>FCCSQ600-16-SF-UNV-940-50L-BKE-15-LD</t>
  </si>
  <si>
    <t>FCCSQ600-16-SF-UNV-940-55L-BKE-15-LD</t>
  </si>
  <si>
    <t>FCCSQ600-16-SF-UNV-940-60L-BKE-15-LD</t>
  </si>
  <si>
    <t>FCCSQ600-16-SF-UNV-940-05L-BKE-25-LD</t>
  </si>
  <si>
    <t>FCCSQ600-16-SF-UNV-940-10L-BKE-25-LD</t>
  </si>
  <si>
    <t>FCCSQ600-16-SF-UNV-940-15L-BKE-25-LD</t>
  </si>
  <si>
    <t>FCCSQ600-16-SF-UNV-940-20L-BKE-25-LD</t>
  </si>
  <si>
    <t>FCCSQ600-16-SF-UNV-940-25L-BKE-25-LD</t>
  </si>
  <si>
    <t>FCCSQ600-16-SF-UNV-940-30L-BKE-25-LD</t>
  </si>
  <si>
    <t>FCCSQ600-16-SF-UNV-940-35L-BKE-25-LD</t>
  </si>
  <si>
    <t>FCCSQ600-16-SF-UNV-940-40L-BKE-25-LD</t>
  </si>
  <si>
    <t>FCCSQ600-16-SF-UNV-940-45L-BKE-25-LD</t>
  </si>
  <si>
    <t>FCCSQ600-16-SF-UNV-940-50L-BKE-25-LD</t>
  </si>
  <si>
    <t>FCCSQ600-16-SF-UNV-940-55L-BKE-25-LD</t>
  </si>
  <si>
    <t>FCCSQ600-16-SF-UNV-940-60L-BKE-25-LD</t>
  </si>
  <si>
    <t>FCCSQ600-16-SF-UNV-940-05L-BKE-40-LD</t>
  </si>
  <si>
    <t>FCCSQ600-16-SF-UNV-940-10L-BKE-40-LD</t>
  </si>
  <si>
    <t>FCCSQ600-16-SF-UNV-940-15L-BKE-40-LD</t>
  </si>
  <si>
    <t>FCCSQ600-16-SF-UNV-940-20L-BKE-40-LD</t>
  </si>
  <si>
    <t>FCCSQ600-16-SF-UNV-940-25L-BKE-40-LD</t>
  </si>
  <si>
    <t>FCCSQ600-16-SF-UNV-940-30L-BKE-40-LD</t>
  </si>
  <si>
    <t>FCCSQ600-16-SF-UNV-940-35L-BKE-40-LD</t>
  </si>
  <si>
    <t>FCCSQ600-16-SF-UNV-940-40L-BKE-40-LD</t>
  </si>
  <si>
    <t>FCCSQ600-16-SF-UNV-940-45L-BKE-40-LD</t>
  </si>
  <si>
    <t>FCCSQ600-16-SF-UNV-940-50L-BKE-40-LD</t>
  </si>
  <si>
    <t>FCCSQ600-16-SF-UNV-940-55L-BKE-40-LD</t>
  </si>
  <si>
    <t>FCCSQ600-16-SF-UNV-940-60L-BKE-40-LD</t>
  </si>
  <si>
    <t>FCCSQ600-16-SF-UNV-940-05L-BKE-50-LD</t>
  </si>
  <si>
    <t>FCCSQ600-16-SF-UNV-940-10L-BKE-50-LD</t>
  </si>
  <si>
    <t>FCCSQ600-16-SF-UNV-940-15L-BKE-50-LD</t>
  </si>
  <si>
    <t>FCCSQ600-16-SF-UNV-940-20L-BKE-50-LD</t>
  </si>
  <si>
    <t>FCCSQ600-16-SF-UNV-940-25L-BKE-50-LD</t>
  </si>
  <si>
    <t>FCCSQ600-16-SF-UNV-940-30L-BKE-50-LD</t>
  </si>
  <si>
    <t>FCCSQ600-16-SF-UNV-940-35L-BKE-50-LD</t>
  </si>
  <si>
    <t>FCCSQ600-16-SF-UNV-940-40L-BKE-50-LD</t>
  </si>
  <si>
    <t>FCCSQ600-16-SF-UNV-940-45L-BKE-50-LD</t>
  </si>
  <si>
    <t>FCCSQ600-16-SF-UNV-940-50L-BKE-50-LD</t>
  </si>
  <si>
    <t>FCCSQ600-16-SF-UNV-940-55L-BKE-50-LD</t>
  </si>
  <si>
    <t>FCCSQ600-16-SF-UNV-940-60L-BKE-50-LD</t>
  </si>
  <si>
    <t>FCCSQ600-16-SF-UNV-940-05L-BKE-72-LD</t>
  </si>
  <si>
    <t>FCCSQ600-16-SF-UNV-940-10L-BKE-72-LD</t>
  </si>
  <si>
    <t>FCCSQ600-16-SF-UNV-940-15L-BKE-72-LD</t>
  </si>
  <si>
    <t>FCCSQ600-16-SF-UNV-940-20L-BKE-72-LD</t>
  </si>
  <si>
    <t>FCCSQ600-16-SF-UNV-940-25L-BKE-72-LD</t>
  </si>
  <si>
    <t>FCCSQ600-16-SF-UNV-940-30L-BKE-72-LD</t>
  </si>
  <si>
    <t>FCCSQ600-16-SF-UNV-940-35L-BKE-72-LD</t>
  </si>
  <si>
    <t>FCCSQ600-16-SF-UNV-940-40L-BKE-72-LD</t>
  </si>
  <si>
    <t>FCCSQ600-16-SF-UNV-940-45L-BKE-72-LD</t>
  </si>
  <si>
    <t>FCCSQ600-16-SF-UNV-940-50L-BKE-72-LD</t>
  </si>
  <si>
    <t>FCCSQ600-16-SF-UNV-940-55L-BKE-72-LD</t>
  </si>
  <si>
    <t>FCCSQ600-16-SF-UNV-940-60L-BKE-72-LD</t>
  </si>
  <si>
    <t>FCCSQ600-16-SF-UNV-940-05L-BKE-15S-LD</t>
  </si>
  <si>
    <t>FCCSQ600-16-SF-UNV-940-10L-BKE-15S-LD</t>
  </si>
  <si>
    <t>FCCSQ600-16-SF-UNV-940-15L-BKE-15S-LD</t>
  </si>
  <si>
    <t>FCCSQ600-16-SF-UNV-940-20L-BKE-15S-LD</t>
  </si>
  <si>
    <t>FCCSQ600-16-SF-UNV-940-25L-BKE-15S-LD</t>
  </si>
  <si>
    <t>FCCSQ600-16-SF-UNV-940-30L-BKE-15S-LD</t>
  </si>
  <si>
    <t>FCCSQ600-16-SF-UNV-940-35L-BKE-15S-LD</t>
  </si>
  <si>
    <t>FCCSQ600-16-SF-UNV-940-40L-BKE-15S-LD</t>
  </si>
  <si>
    <t>FCCSQ600-16-SF-UNV-940-45L-BKE-15S-LD</t>
  </si>
  <si>
    <t>FCCSQ600-16-SF-UNV-940-50L-BKE-15S-LD</t>
  </si>
  <si>
    <t>FCCSQ600-16-SF-UNV-940-55L-BKE-15S-LD</t>
  </si>
  <si>
    <t>FCCSQ600-16-SF-UNV-940-60L-BKE-15S-LD</t>
  </si>
  <si>
    <t>FCCSQ600-16-SF-UNV-940-05L-BKE-25S-LD</t>
  </si>
  <si>
    <t>FCCSQ600-16-SF-UNV-940-10L-BKE-25S-LD</t>
  </si>
  <si>
    <t>FCCSQ600-16-SF-UNV-940-15L-BKE-25S-LD</t>
  </si>
  <si>
    <t>FCCSQ600-16-SF-UNV-940-20L-BKE-25S-LD</t>
  </si>
  <si>
    <t>FCCSQ600-16-SF-UNV-940-25L-BKE-25S-LD</t>
  </si>
  <si>
    <t>FCCSQ600-16-SF-UNV-940-30L-BKE-25S-LD</t>
  </si>
  <si>
    <t>FCCSQ600-16-SF-UNV-940-35L-BKE-25S-LD</t>
  </si>
  <si>
    <t>FCCSQ600-16-SF-UNV-940-40L-BKE-25S-LD</t>
  </si>
  <si>
    <t>FCCSQ600-16-SF-UNV-940-45L-BKE-25S-LD</t>
  </si>
  <si>
    <t>FCCSQ600-16-SF-UNV-940-50L-BKE-25S-LD</t>
  </si>
  <si>
    <t>FCCSQ600-16-SF-UNV-940-55L-BKE-25S-LD</t>
  </si>
  <si>
    <t>FCCSQ600-16-SF-UNV-940-60L-BKE-25S-LD</t>
  </si>
  <si>
    <t>FCCSQ600-16-SF-UNV-940-05L-BKE-40S-LD</t>
  </si>
  <si>
    <t>FCCSQ600-16-SF-UNV-940-10L-BKE-40S-LD</t>
  </si>
  <si>
    <t>FCCSQ600-16-SF-UNV-940-15L-BKE-40S-LD</t>
  </si>
  <si>
    <t>FCCSQ600-16-SF-UNV-940-20L-BKE-40S-LD</t>
  </si>
  <si>
    <t>FCCSQ600-16-SF-UNV-940-25L-BKE-40S-LD</t>
  </si>
  <si>
    <t>FCCSQ600-16-SF-UNV-940-30L-BKE-40S-LD</t>
  </si>
  <si>
    <t>FCCSQ600-16-SF-UNV-940-35L-BKE-40S-LD</t>
  </si>
  <si>
    <t>FCCSQ600-16-SF-UNV-940-40L-BKE-40S-LD</t>
  </si>
  <si>
    <t>FCCSQ600-16-SF-UNV-940-45L-BKE-40S-LD</t>
  </si>
  <si>
    <t>FCCSQ600-16-SF-UNV-940-50L-BKE-40S-LD</t>
  </si>
  <si>
    <t>FCCSQ600-16-SF-UNV-940-55L-BKE-40S-LD</t>
  </si>
  <si>
    <t>FCCSQ600-16-SF-UNV-940-60L-BKE-40S-LD</t>
  </si>
  <si>
    <t>FCCSQ600-16-SF-UNV-940-05L-BKE-50S-LD</t>
  </si>
  <si>
    <t>FCCSQ600-16-SF-UNV-940-10L-BKE-50S-LD</t>
  </si>
  <si>
    <t>FCCSQ600-16-SF-UNV-940-15L-BKE-50S-LD</t>
  </si>
  <si>
    <t>FCCSQ600-16-SF-UNV-940-20L-BKE-50S-LD</t>
  </si>
  <si>
    <t>FCCSQ600-16-SF-UNV-940-25L-BKE-50S-LD</t>
  </si>
  <si>
    <t>FCCSQ600-16-SF-UNV-940-30L-BKE-50S-LD</t>
  </si>
  <si>
    <t>FCCSQ600-16-SF-UNV-940-35L-BKE-50S-LD</t>
  </si>
  <si>
    <t>FCCSQ600-16-SF-UNV-940-40L-BKE-50S-LD</t>
  </si>
  <si>
    <t>FCCSQ600-16-SF-UNV-940-45L-BKE-50S-LD</t>
  </si>
  <si>
    <t>FCCSQ600-16-SF-UNV-940-50L-BKE-50S-LD</t>
  </si>
  <si>
    <t>FCCSQ600-16-SF-UNV-940-55L-BKE-50S-LD</t>
  </si>
  <si>
    <t>FCCSQ600-16-SF-UNV-940-60L-BKE-50S-LD</t>
  </si>
  <si>
    <t>FCCSQ600-16-SF-UNV-940-05L-BKE-72S-LD</t>
  </si>
  <si>
    <t>FCCSQ600-16-SF-UNV-940-10L-BKE-72S-LD</t>
  </si>
  <si>
    <t>FCCSQ600-16-SF-UNV-940-15L-BKE-72S-LD</t>
  </si>
  <si>
    <t>FCCSQ600-16-SF-UNV-940-20L-BKE-72S-LD</t>
  </si>
  <si>
    <t>FCCSQ600-16-SF-UNV-940-25L-BKE-72S-LD</t>
  </si>
  <si>
    <t>FCCSQ600-16-SF-UNV-940-30L-BKE-72S-LD</t>
  </si>
  <si>
    <t>FCCSQ600-16-SF-UNV-940-35L-BKE-72S-LD</t>
  </si>
  <si>
    <t>FCCSQ600-16-SF-UNV-940-40L-BKE-72S-LD</t>
  </si>
  <si>
    <t>FCCSQ600-16-SF-UNV-940-45L-BKE-72S-LD</t>
  </si>
  <si>
    <t>FCCSQ600-16-SF-UNV-940-50L-BKE-72S-LD</t>
  </si>
  <si>
    <t>FCCSQ600-16-SF-UNV-940-55L-BKE-72S-LD</t>
  </si>
  <si>
    <t>FCCSQ600-16-SF-UNV-940-60L-BKE-72S-LD</t>
  </si>
  <si>
    <t>05L</t>
  </si>
  <si>
    <t>10L</t>
  </si>
  <si>
    <t>15L</t>
  </si>
  <si>
    <t>20L</t>
  </si>
  <si>
    <t>25L</t>
  </si>
  <si>
    <t>30L</t>
  </si>
  <si>
    <t>35L</t>
  </si>
  <si>
    <t>40L</t>
  </si>
  <si>
    <t>45L</t>
  </si>
  <si>
    <t>50L</t>
  </si>
  <si>
    <t>55L</t>
  </si>
  <si>
    <t>60L</t>
  </si>
  <si>
    <t>REV A GM 7/8/2024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</si>
</sst>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6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0" fillId="5" borderId="6" xfId="0" applyFill="1" applyBorder="1" applyAlignment="1">
      <alignment horizontal="right"/>
    </xf>
    <xf numFmtId="0" fontId="0" fillId="5" borderId="7" xfId="0" applyFill="1" applyBorder="1"/>
    <xf numFmtId="0" fontId="0" fillId="5" borderId="7" xfId="0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0" fontId="0" fillId="5" borderId="12" xfId="0" applyFill="1" applyBorder="1" applyAlignment="1">
      <alignment horizontal="right"/>
    </xf>
    <xf numFmtId="0" fontId="0" fillId="5" borderId="5" xfId="0" applyFill="1" applyBorder="1"/>
    <xf numFmtId="0" fontId="0" fillId="5" borderId="5" xfId="0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0" fontId="0" fillId="6" borderId="6" xfId="0" applyFill="1" applyBorder="1" applyAlignment="1">
      <alignment horizontal="right"/>
    </xf>
    <xf numFmtId="0" fontId="0" fillId="6" borderId="7" xfId="0" applyFill="1" applyBorder="1"/>
    <xf numFmtId="0" fontId="0" fillId="6" borderId="7" xfId="0" applyFill="1" applyBorder="1" applyAlignment="1">
      <alignment horizontal="center"/>
    </xf>
    <xf numFmtId="164" fontId="0" fillId="6" borderId="7" xfId="0" applyNumberFormat="1" applyFill="1" applyBorder="1" applyAlignment="1">
      <alignment horizontal="center"/>
    </xf>
    <xf numFmtId="0" fontId="0" fillId="6" borderId="12" xfId="0" applyFill="1" applyBorder="1" applyAlignment="1">
      <alignment horizontal="right"/>
    </xf>
    <xf numFmtId="0" fontId="0" fillId="6" borderId="5" xfId="0" applyFill="1" applyBorder="1"/>
    <xf numFmtId="0" fontId="0" fillId="6" borderId="5" xfId="0" applyFill="1" applyBorder="1" applyAlignment="1">
      <alignment horizontal="center"/>
    </xf>
    <xf numFmtId="164" fontId="0" fillId="6" borderId="5" xfId="0" applyNumberFormat="1" applyFill="1" applyBorder="1" applyAlignment="1">
      <alignment horizontal="center"/>
    </xf>
    <xf numFmtId="0" fontId="0" fillId="7" borderId="6" xfId="0" applyFill="1" applyBorder="1" applyAlignment="1">
      <alignment horizontal="right"/>
    </xf>
    <xf numFmtId="0" fontId="0" fillId="7" borderId="7" xfId="0" applyFill="1" applyBorder="1"/>
    <xf numFmtId="0" fontId="0" fillId="7" borderId="7" xfId="0" applyFill="1" applyBorder="1" applyAlignment="1">
      <alignment horizontal="center"/>
    </xf>
    <xf numFmtId="164" fontId="0" fillId="7" borderId="7" xfId="0" applyNumberFormat="1" applyFill="1" applyBorder="1" applyAlignment="1">
      <alignment horizontal="center"/>
    </xf>
    <xf numFmtId="0" fontId="0" fillId="7" borderId="12" xfId="0" applyFill="1" applyBorder="1" applyAlignment="1">
      <alignment horizontal="right"/>
    </xf>
    <xf numFmtId="0" fontId="0" fillId="7" borderId="5" xfId="0" applyFill="1" applyBorder="1"/>
    <xf numFmtId="0" fontId="0" fillId="7" borderId="5" xfId="0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5" borderId="9" xfId="0" applyFill="1" applyBorder="1" applyAlignment="1">
      <alignment horizontal="right"/>
    </xf>
    <xf numFmtId="0" fontId="0" fillId="5" borderId="10" xfId="0" applyFill="1" applyBorder="1"/>
    <xf numFmtId="0" fontId="0" fillId="5" borderId="10" xfId="0" applyFill="1" applyBorder="1" applyAlignment="1">
      <alignment horizontal="center"/>
    </xf>
    <xf numFmtId="164" fontId="0" fillId="5" borderId="10" xfId="0" applyNumberForma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0" fillId="2" borderId="8" xfId="1" applyNumberFormat="1" applyFont="1" applyFill="1" applyBorder="1" applyAlignment="1">
      <alignment horizontal="center"/>
    </xf>
    <xf numFmtId="166" fontId="0" fillId="2" borderId="13" xfId="1" applyNumberFormat="1" applyFont="1" applyFill="1" applyBorder="1" applyAlignment="1">
      <alignment horizontal="center"/>
    </xf>
    <xf numFmtId="166" fontId="0" fillId="2" borderId="14" xfId="1" applyNumberFormat="1" applyFont="1" applyFill="1" applyBorder="1" applyAlignment="1">
      <alignment horizontal="center"/>
    </xf>
    <xf numFmtId="166" fontId="0" fillId="3" borderId="17" xfId="1" applyNumberFormat="1" applyFont="1" applyFill="1" applyBorder="1" applyAlignment="1">
      <alignment horizontal="center"/>
    </xf>
    <xf numFmtId="166" fontId="0" fillId="3" borderId="13" xfId="1" applyNumberFormat="1" applyFont="1" applyFill="1" applyBorder="1" applyAlignment="1">
      <alignment horizontal="center"/>
    </xf>
    <xf numFmtId="166" fontId="0" fillId="4" borderId="8" xfId="1" applyNumberFormat="1" applyFont="1" applyFill="1" applyBorder="1" applyAlignment="1">
      <alignment horizontal="center"/>
    </xf>
    <xf numFmtId="166" fontId="0" fillId="4" borderId="13" xfId="1" applyNumberFormat="1" applyFont="1" applyFill="1" applyBorder="1" applyAlignment="1">
      <alignment horizontal="center"/>
    </xf>
    <xf numFmtId="166" fontId="0" fillId="3" borderId="8" xfId="1" applyNumberFormat="1" applyFont="1" applyFill="1" applyBorder="1" applyAlignment="1">
      <alignment horizontal="center"/>
    </xf>
    <xf numFmtId="166" fontId="0" fillId="5" borderId="8" xfId="1" applyNumberFormat="1" applyFont="1" applyFill="1" applyBorder="1" applyAlignment="1">
      <alignment horizontal="center"/>
    </xf>
    <xf numFmtId="166" fontId="0" fillId="5" borderId="13" xfId="1" applyNumberFormat="1" applyFont="1" applyFill="1" applyBorder="1" applyAlignment="1">
      <alignment horizontal="center"/>
    </xf>
    <xf numFmtId="166" fontId="0" fillId="6" borderId="8" xfId="1" applyNumberFormat="1" applyFont="1" applyFill="1" applyBorder="1" applyAlignment="1">
      <alignment horizontal="center"/>
    </xf>
    <xf numFmtId="166" fontId="0" fillId="6" borderId="13" xfId="1" applyNumberFormat="1" applyFont="1" applyFill="1" applyBorder="1" applyAlignment="1">
      <alignment horizontal="center"/>
    </xf>
    <xf numFmtId="166" fontId="0" fillId="7" borderId="8" xfId="1" applyNumberFormat="1" applyFont="1" applyFill="1" applyBorder="1" applyAlignment="1">
      <alignment horizontal="center"/>
    </xf>
    <xf numFmtId="166" fontId="0" fillId="7" borderId="13" xfId="1" applyNumberFormat="1" applyFont="1" applyFill="1" applyBorder="1" applyAlignment="1">
      <alignment horizontal="center"/>
    </xf>
    <xf numFmtId="166" fontId="0" fillId="5" borderId="14" xfId="1" applyNumberFormat="1" applyFont="1" applyFill="1" applyBorder="1" applyAlignment="1">
      <alignment horizontal="center"/>
    </xf>
    <xf numFmtId="0" fontId="0" fillId="8" borderId="6" xfId="0" applyFill="1" applyBorder="1" applyAlignment="1">
      <alignment horizontal="right"/>
    </xf>
    <xf numFmtId="0" fontId="0" fillId="8" borderId="7" xfId="0" applyFill="1" applyBorder="1"/>
    <xf numFmtId="0" fontId="0" fillId="0" borderId="0" xfId="0"/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64" fontId="0" fillId="8" borderId="7" xfId="0" applyNumberForma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166" fontId="0" fillId="8" borderId="8" xfId="1" applyNumberFormat="1" applyFont="1" applyFill="1" applyBorder="1" applyAlignment="1">
      <alignment horizontal="center"/>
    </xf>
    <xf numFmtId="0" fontId="0" fillId="8" borderId="12" xfId="0" applyFill="1" applyBorder="1" applyAlignment="1">
      <alignment horizontal="right"/>
    </xf>
    <xf numFmtId="0" fontId="0" fillId="8" borderId="5" xfId="0" applyFill="1" applyBorder="1"/>
    <xf numFmtId="164" fontId="0" fillId="8" borderId="5" xfId="0" applyNumberForma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0" fontId="0" fillId="8" borderId="9" xfId="0" applyFill="1" applyBorder="1" applyAlignment="1">
      <alignment horizontal="right"/>
    </xf>
    <xf numFmtId="0" fontId="0" fillId="8" borderId="10" xfId="0" applyFill="1" applyBorder="1"/>
    <xf numFmtId="164" fontId="0" fillId="8" borderId="10" xfId="0" applyNumberFormat="1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166" fontId="0" fillId="8" borderId="14" xfId="1" applyNumberFormat="1" applyFont="1" applyFill="1" applyBorder="1" applyAlignment="1">
      <alignment horizontal="center"/>
    </xf>
    <xf numFmtId="0" fontId="0" fillId="9" borderId="16" xfId="0" applyFill="1" applyBorder="1" applyAlignment="1">
      <alignment horizontal="right"/>
    </xf>
    <xf numFmtId="0" fontId="0" fillId="9" borderId="15" xfId="0" applyFill="1" applyBorder="1"/>
    <xf numFmtId="164" fontId="0" fillId="9" borderId="15" xfId="0" applyNumberFormat="1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166" fontId="0" fillId="9" borderId="17" xfId="1" applyNumberFormat="1" applyFont="1" applyFill="1" applyBorder="1" applyAlignment="1">
      <alignment horizontal="center"/>
    </xf>
    <xf numFmtId="0" fontId="0" fillId="9" borderId="12" xfId="0" applyFill="1" applyBorder="1" applyAlignment="1">
      <alignment horizontal="right"/>
    </xf>
    <xf numFmtId="0" fontId="0" fillId="9" borderId="5" xfId="0" applyFill="1" applyBorder="1"/>
    <xf numFmtId="164" fontId="0" fillId="9" borderId="5" xfId="0" applyNumberFormat="1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0" fontId="0" fillId="9" borderId="6" xfId="0" applyFill="1" applyBorder="1" applyAlignment="1">
      <alignment horizontal="right"/>
    </xf>
    <xf numFmtId="0" fontId="0" fillId="9" borderId="7" xfId="0" applyFill="1" applyBorder="1"/>
    <xf numFmtId="164" fontId="0" fillId="9" borderId="7" xfId="0" applyNumberFormat="1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166" fontId="0" fillId="9" borderId="8" xfId="1" applyNumberFormat="1" applyFont="1" applyFill="1" applyBorder="1" applyAlignment="1">
      <alignment horizontal="center"/>
    </xf>
    <xf numFmtId="0" fontId="0" fillId="10" borderId="6" xfId="0" applyFill="1" applyBorder="1" applyAlignment="1">
      <alignment horizontal="right"/>
    </xf>
    <xf numFmtId="0" fontId="0" fillId="10" borderId="7" xfId="0" applyFill="1" applyBorder="1"/>
    <xf numFmtId="164" fontId="0" fillId="10" borderId="7" xfId="0" applyNumberFormat="1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166" fontId="0" fillId="10" borderId="8" xfId="1" applyNumberFormat="1" applyFont="1" applyFill="1" applyBorder="1" applyAlignment="1">
      <alignment horizontal="center"/>
    </xf>
    <xf numFmtId="0" fontId="0" fillId="10" borderId="12" xfId="0" applyFill="1" applyBorder="1" applyAlignment="1">
      <alignment horizontal="right"/>
    </xf>
    <xf numFmtId="0" fontId="0" fillId="10" borderId="5" xfId="0" applyFill="1" applyBorder="1"/>
    <xf numFmtId="164" fontId="0" fillId="10" borderId="5" xfId="0" applyNumberForma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LUMENS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'STANDARD FILE CHECK'!$B$2</c:f>
              <c:strCache>
                <c:ptCount val="1"/>
                <c:pt idx="0">
                  <c:v>05L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CHECK'!$B$3:$B$7</c:f>
              <c:numCache>
                <c:formatCode>0.0</c:formatCode>
                <c:ptCount val="5"/>
                <c:pt idx="0">
                  <c:v>596.70000000000005</c:v>
                </c:pt>
                <c:pt idx="1">
                  <c:v>599.29999999999995</c:v>
                </c:pt>
                <c:pt idx="2">
                  <c:v>600.6</c:v>
                </c:pt>
                <c:pt idx="3">
                  <c:v>606.79999999999995</c:v>
                </c:pt>
                <c:pt idx="4" formatCode="General">
                  <c:v>607.70000000000005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B0-4549-8F85-AFFC8FAA9B5E}"/>
            </c:ext>
          </c:extLst>
        </c:ser>
        <c:ser>
          <c:idx val="1"/>
          <c:order val="1"/>
          <c:tx>
            <c:strRef>
              <c:f>'STANDARD FILE CHECK'!$C$2</c:f>
              <c:strCache>
                <c:ptCount val="1"/>
                <c:pt idx="0">
                  <c:v>10L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CHECK'!$C$3:$C$7</c:f>
              <c:numCache>
                <c:formatCode>0.0</c:formatCode>
                <c:ptCount val="5"/>
                <c:pt idx="0">
                  <c:v>968.7</c:v>
                </c:pt>
                <c:pt idx="1">
                  <c:v>973</c:v>
                </c:pt>
                <c:pt idx="2">
                  <c:v>975.1</c:v>
                </c:pt>
                <c:pt idx="3">
                  <c:v>985.1</c:v>
                </c:pt>
                <c:pt idx="4" formatCode="General">
                  <c:v>986.6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B0-4549-8F85-AFFC8FAA9B5E}"/>
            </c:ext>
          </c:extLst>
        </c:ser>
        <c:ser>
          <c:idx val="2"/>
          <c:order val="2"/>
          <c:tx>
            <c:strRef>
              <c:f>'STANDARD FILE CHECK'!$D$2</c:f>
              <c:strCache>
                <c:ptCount val="1"/>
                <c:pt idx="0">
                  <c:v>15L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CHECK'!$D$3:$D$7</c:f>
              <c:numCache>
                <c:formatCode>0.0</c:formatCode>
                <c:ptCount val="5"/>
                <c:pt idx="0">
                  <c:v>1459.2</c:v>
                </c:pt>
                <c:pt idx="1">
                  <c:v>1465.7</c:v>
                </c:pt>
                <c:pt idx="2">
                  <c:v>1468.8</c:v>
                </c:pt>
                <c:pt idx="3">
                  <c:v>1483.9</c:v>
                </c:pt>
                <c:pt idx="4" formatCode="General">
                  <c:v>1486.1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B0-4549-8F85-AFFC8FAA9B5E}"/>
            </c:ext>
          </c:extLst>
        </c:ser>
        <c:ser>
          <c:idx val="3"/>
          <c:order val="3"/>
          <c:tx>
            <c:strRef>
              <c:f>'STANDARD FILE CHECK'!$E$2</c:f>
              <c:strCache>
                <c:ptCount val="1"/>
                <c:pt idx="0">
                  <c:v>20L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CHECK'!$E$3:$E$7</c:f>
              <c:numCache>
                <c:formatCode>0.0</c:formatCode>
                <c:ptCount val="5"/>
                <c:pt idx="0">
                  <c:v>1955.6</c:v>
                </c:pt>
                <c:pt idx="1">
                  <c:v>1964.3</c:v>
                </c:pt>
                <c:pt idx="2">
                  <c:v>1968.5</c:v>
                </c:pt>
                <c:pt idx="3">
                  <c:v>1988.8</c:v>
                </c:pt>
                <c:pt idx="4" formatCode="General">
                  <c:v>1991.7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B0-4549-8F85-AFFC8FAA9B5E}"/>
            </c:ext>
          </c:extLst>
        </c:ser>
        <c:ser>
          <c:idx val="4"/>
          <c:order val="4"/>
          <c:tx>
            <c:strRef>
              <c:f>'STANDARD FILE CHECK'!$F$2</c:f>
              <c:strCache>
                <c:ptCount val="1"/>
                <c:pt idx="0">
                  <c:v>25L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CHECK'!$F$3:$F$7</c:f>
              <c:numCache>
                <c:formatCode>0.0</c:formatCode>
                <c:ptCount val="5"/>
                <c:pt idx="0">
                  <c:v>2514.5</c:v>
                </c:pt>
                <c:pt idx="1">
                  <c:v>2525.6</c:v>
                </c:pt>
                <c:pt idx="2">
                  <c:v>2531</c:v>
                </c:pt>
                <c:pt idx="3">
                  <c:v>2557.1</c:v>
                </c:pt>
                <c:pt idx="4" formatCode="General">
                  <c:v>2560.8000000000002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FB0-4549-8F85-AFFC8FAA9B5E}"/>
            </c:ext>
          </c:extLst>
        </c:ser>
        <c:ser>
          <c:idx val="5"/>
          <c:order val="5"/>
          <c:tx>
            <c:strRef>
              <c:f>'STANDARD FILE CHECK'!$G$2</c:f>
              <c:strCache>
                <c:ptCount val="1"/>
                <c:pt idx="0">
                  <c:v>30L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CHECK'!$G$3:$G$7</c:f>
              <c:numCache>
                <c:formatCode>0.0</c:formatCode>
                <c:ptCount val="5"/>
                <c:pt idx="0">
                  <c:v>2970.8</c:v>
                </c:pt>
                <c:pt idx="1">
                  <c:v>2983.9</c:v>
                </c:pt>
                <c:pt idx="2">
                  <c:v>2990.3</c:v>
                </c:pt>
                <c:pt idx="3">
                  <c:v>3021.1</c:v>
                </c:pt>
                <c:pt idx="4" formatCode="General">
                  <c:v>3025.5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FB0-4549-8F85-AFFC8FAA9B5E}"/>
            </c:ext>
          </c:extLst>
        </c:ser>
        <c:ser>
          <c:idx val="6"/>
          <c:order val="6"/>
          <c:tx>
            <c:strRef>
              <c:f>'STANDARD FILE CHECK'!$H$2</c:f>
              <c:strCache>
                <c:ptCount val="1"/>
                <c:pt idx="0">
                  <c:v>35L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CHECK'!$H$3:$H$7</c:f>
              <c:numCache>
                <c:formatCode>0.0</c:formatCode>
                <c:ptCount val="5"/>
                <c:pt idx="0">
                  <c:v>3510.9</c:v>
                </c:pt>
                <c:pt idx="1">
                  <c:v>3526.4</c:v>
                </c:pt>
                <c:pt idx="2">
                  <c:v>3534</c:v>
                </c:pt>
                <c:pt idx="3">
                  <c:v>3570.4</c:v>
                </c:pt>
                <c:pt idx="4" formatCode="General">
                  <c:v>3575.6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FB0-4549-8F85-AFFC8FAA9B5E}"/>
            </c:ext>
          </c:extLst>
        </c:ser>
        <c:ser>
          <c:idx val="7"/>
          <c:order val="7"/>
          <c:tx>
            <c:strRef>
              <c:f>'STANDARD FILE CHECK'!$I$2</c:f>
              <c:strCache>
                <c:ptCount val="1"/>
                <c:pt idx="0">
                  <c:v>40L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CHECK'!$I$3:$I$7</c:f>
              <c:numCache>
                <c:formatCode>0.0</c:formatCode>
                <c:ptCount val="5"/>
                <c:pt idx="0">
                  <c:v>3936.3</c:v>
                </c:pt>
                <c:pt idx="1">
                  <c:v>3953.7</c:v>
                </c:pt>
                <c:pt idx="2">
                  <c:v>3962.2</c:v>
                </c:pt>
                <c:pt idx="3">
                  <c:v>4003</c:v>
                </c:pt>
                <c:pt idx="4" formatCode="General">
                  <c:v>4008.9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FB0-4549-8F85-AFFC8FAA9B5E}"/>
            </c:ext>
          </c:extLst>
        </c:ser>
        <c:ser>
          <c:idx val="8"/>
          <c:order val="8"/>
          <c:tx>
            <c:strRef>
              <c:f>'STANDARD FILE CHECK'!$J$2</c:f>
              <c:strCache>
                <c:ptCount val="1"/>
                <c:pt idx="0">
                  <c:v>45L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CHECK'!$J$3:$J$7</c:f>
              <c:numCache>
                <c:formatCode>0.0</c:formatCode>
                <c:ptCount val="5"/>
                <c:pt idx="0">
                  <c:v>4461.2</c:v>
                </c:pt>
                <c:pt idx="1">
                  <c:v>4480.8999999999996</c:v>
                </c:pt>
                <c:pt idx="2">
                  <c:v>4490.5</c:v>
                </c:pt>
                <c:pt idx="3">
                  <c:v>4536.7</c:v>
                </c:pt>
                <c:pt idx="4" formatCode="General">
                  <c:v>4543.3999999999996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FB0-4549-8F85-AFFC8FAA9B5E}"/>
            </c:ext>
          </c:extLst>
        </c:ser>
        <c:ser>
          <c:idx val="9"/>
          <c:order val="9"/>
          <c:tx>
            <c:strRef>
              <c:f>'STANDARD FILE CHECK'!$K$2</c:f>
              <c:strCache>
                <c:ptCount val="1"/>
                <c:pt idx="0">
                  <c:v>50L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CHECK'!$K$3:$K$7</c:f>
              <c:numCache>
                <c:formatCode>0.0</c:formatCode>
                <c:ptCount val="5"/>
                <c:pt idx="0">
                  <c:v>4986</c:v>
                </c:pt>
                <c:pt idx="1">
                  <c:v>5008</c:v>
                </c:pt>
                <c:pt idx="2">
                  <c:v>5018.8</c:v>
                </c:pt>
                <c:pt idx="3">
                  <c:v>5070.5</c:v>
                </c:pt>
                <c:pt idx="4" formatCode="General">
                  <c:v>5077.8999999999996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FB0-4549-8F85-AFFC8FAA9B5E}"/>
            </c:ext>
          </c:extLst>
        </c:ser>
        <c:ser>
          <c:idx val="10"/>
          <c:order val="10"/>
          <c:tx>
            <c:strRef>
              <c:f>'STANDARD FILE CHECK'!$L$2</c:f>
              <c:strCache>
                <c:ptCount val="1"/>
                <c:pt idx="0">
                  <c:v>55L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CHECK'!$L$3:$L$7</c:f>
              <c:numCache>
                <c:formatCode>0.0</c:formatCode>
                <c:ptCount val="5"/>
                <c:pt idx="0">
                  <c:v>5451.3</c:v>
                </c:pt>
                <c:pt idx="1">
                  <c:v>5475.4</c:v>
                </c:pt>
                <c:pt idx="2">
                  <c:v>5487.2</c:v>
                </c:pt>
                <c:pt idx="3">
                  <c:v>5543.7</c:v>
                </c:pt>
                <c:pt idx="4" formatCode="General">
                  <c:v>5551.8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FB0-4549-8F85-AFFC8FAA9B5E}"/>
            </c:ext>
          </c:extLst>
        </c:ser>
        <c:ser>
          <c:idx val="11"/>
          <c:order val="11"/>
          <c:tx>
            <c:strRef>
              <c:f>'STANDARD FILE CHECK'!$M$2</c:f>
              <c:strCache>
                <c:ptCount val="1"/>
                <c:pt idx="0">
                  <c:v>60L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CHECK'!$M$3:$M$7</c:f>
              <c:numCache>
                <c:formatCode>0.0</c:formatCode>
                <c:ptCount val="5"/>
                <c:pt idx="0">
                  <c:v>5945</c:v>
                </c:pt>
                <c:pt idx="1">
                  <c:v>5971.3</c:v>
                </c:pt>
                <c:pt idx="2">
                  <c:v>5984.1</c:v>
                </c:pt>
                <c:pt idx="3">
                  <c:v>6045.7</c:v>
                </c:pt>
                <c:pt idx="4" formatCode="General">
                  <c:v>6054.6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FB0-4549-8F85-AFFC8FAA9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565792"/>
        <c:axId val="1262564352"/>
      </c:lineChart>
      <c:catAx>
        <c:axId val="126256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564352"/>
        <c:crosses val="autoZero"/>
        <c:auto val="1"/>
        <c:lblAlgn val="ctr"/>
        <c:lblOffset val="100"/>
        <c:noMultiLvlLbl val="0"/>
      </c:catAx>
      <c:valAx>
        <c:axId val="126256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565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LPW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'STANDARD FILE CHECK'!$C$34</c:f>
              <c:strCache>
                <c:ptCount val="1"/>
                <c:pt idx="0">
                  <c:v>05L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CHECK'!$C$35:$C$39</c:f>
              <c:numCache>
                <c:formatCode>General</c:formatCode>
                <c:ptCount val="5"/>
                <c:pt idx="0">
                  <c:v>94.714285714285737</c:v>
                </c:pt>
                <c:pt idx="1">
                  <c:v>95.126984126984141</c:v>
                </c:pt>
                <c:pt idx="2">
                  <c:v>95.126984126984141</c:v>
                </c:pt>
                <c:pt idx="3">
                  <c:v>96.317460317460331</c:v>
                </c:pt>
                <c:pt idx="4">
                  <c:v>96.460317460317484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EF-4A18-AD70-083A27407628}"/>
            </c:ext>
          </c:extLst>
        </c:ser>
        <c:ser>
          <c:idx val="1"/>
          <c:order val="1"/>
          <c:tx>
            <c:strRef>
              <c:f>'STANDARD FILE CHECK'!$D$34</c:f>
              <c:strCache>
                <c:ptCount val="1"/>
                <c:pt idx="0">
                  <c:v>10L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CHECK'!$D$35:$D$39</c:f>
              <c:numCache>
                <c:formatCode>General</c:formatCode>
                <c:ptCount val="5"/>
                <c:pt idx="0">
                  <c:v>97.848484848484844</c:v>
                </c:pt>
                <c:pt idx="1">
                  <c:v>98.282828282828277</c:v>
                </c:pt>
                <c:pt idx="2">
                  <c:v>98.282828282828277</c:v>
                </c:pt>
                <c:pt idx="3">
                  <c:v>99.505050505050505</c:v>
                </c:pt>
                <c:pt idx="4">
                  <c:v>99.656565656565661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EF-4A18-AD70-083A27407628}"/>
            </c:ext>
          </c:extLst>
        </c:ser>
        <c:ser>
          <c:idx val="2"/>
          <c:order val="2"/>
          <c:tx>
            <c:strRef>
              <c:f>'STANDARD FILE CHECK'!$E$34</c:f>
              <c:strCache>
                <c:ptCount val="1"/>
                <c:pt idx="0">
                  <c:v>15L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CHECK'!$E$35:$E$39</c:f>
              <c:numCache>
                <c:formatCode>General</c:formatCode>
                <c:ptCount val="5"/>
                <c:pt idx="0">
                  <c:v>103.12367491166077</c:v>
                </c:pt>
                <c:pt idx="1">
                  <c:v>103.58303886925793</c:v>
                </c:pt>
                <c:pt idx="2">
                  <c:v>103.58303886925793</c:v>
                </c:pt>
                <c:pt idx="3">
                  <c:v>104.86925795053003</c:v>
                </c:pt>
                <c:pt idx="4">
                  <c:v>105.02473498233213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EF-4A18-AD70-083A27407628}"/>
            </c:ext>
          </c:extLst>
        </c:ser>
        <c:ser>
          <c:idx val="3"/>
          <c:order val="3"/>
          <c:tx>
            <c:strRef>
              <c:f>'STANDARD FILE CHECK'!$F$34</c:f>
              <c:strCache>
                <c:ptCount val="1"/>
                <c:pt idx="0">
                  <c:v>20L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CHECK'!$F$35:$F$39</c:f>
              <c:numCache>
                <c:formatCode>General</c:formatCode>
                <c:ptCount val="5"/>
                <c:pt idx="0">
                  <c:v>98.518891687657415</c:v>
                </c:pt>
                <c:pt idx="1">
                  <c:v>98.957178841309812</c:v>
                </c:pt>
                <c:pt idx="2">
                  <c:v>98.957178841309812</c:v>
                </c:pt>
                <c:pt idx="3">
                  <c:v>100.19143576826195</c:v>
                </c:pt>
                <c:pt idx="4">
                  <c:v>100.33753148614609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EF-4A18-AD70-083A27407628}"/>
            </c:ext>
          </c:extLst>
        </c:ser>
        <c:ser>
          <c:idx val="4"/>
          <c:order val="4"/>
          <c:tx>
            <c:strRef>
              <c:f>'STANDARD FILE CHECK'!$G$34</c:f>
              <c:strCache>
                <c:ptCount val="1"/>
                <c:pt idx="0">
                  <c:v>25L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CHECK'!$G$35:$G$39</c:f>
              <c:numCache>
                <c:formatCode>General</c:formatCode>
                <c:ptCount val="5"/>
                <c:pt idx="0">
                  <c:v>98.414872798434445</c:v>
                </c:pt>
                <c:pt idx="1">
                  <c:v>98.849315068493141</c:v>
                </c:pt>
                <c:pt idx="2">
                  <c:v>98.849315068493141</c:v>
                </c:pt>
                <c:pt idx="3">
                  <c:v>100.08219178082192</c:v>
                </c:pt>
                <c:pt idx="4">
                  <c:v>100.2270058708415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EF-4A18-AD70-083A27407628}"/>
            </c:ext>
          </c:extLst>
        </c:ser>
        <c:ser>
          <c:idx val="5"/>
          <c:order val="5"/>
          <c:tx>
            <c:strRef>
              <c:f>'STANDARD FILE CHECK'!$H$34</c:f>
              <c:strCache>
                <c:ptCount val="1"/>
                <c:pt idx="0">
                  <c:v>30L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CHECK'!$H$35:$H$39</c:f>
              <c:numCache>
                <c:formatCode>General</c:formatCode>
                <c:ptCount val="5"/>
                <c:pt idx="0">
                  <c:v>96.795004072766773</c:v>
                </c:pt>
                <c:pt idx="1">
                  <c:v>97.221830029866965</c:v>
                </c:pt>
                <c:pt idx="2">
                  <c:v>97.221830029866965</c:v>
                </c:pt>
                <c:pt idx="3">
                  <c:v>98.43388541949497</c:v>
                </c:pt>
                <c:pt idx="4">
                  <c:v>98.577246809666036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EF-4A18-AD70-083A27407628}"/>
            </c:ext>
          </c:extLst>
        </c:ser>
        <c:ser>
          <c:idx val="6"/>
          <c:order val="6"/>
          <c:tx>
            <c:strRef>
              <c:f>'STANDARD FILE CHECK'!$I$34</c:f>
              <c:strCache>
                <c:ptCount val="1"/>
                <c:pt idx="0">
                  <c:v>35L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CHECK'!$I$35:$I$39</c:f>
              <c:numCache>
                <c:formatCode>General</c:formatCode>
                <c:ptCount val="5"/>
                <c:pt idx="0">
                  <c:v>96.343013949233935</c:v>
                </c:pt>
                <c:pt idx="1">
                  <c:v>96.768351246284013</c:v>
                </c:pt>
                <c:pt idx="2">
                  <c:v>96.768351246284013</c:v>
                </c:pt>
                <c:pt idx="3">
                  <c:v>97.975760347587467</c:v>
                </c:pt>
                <c:pt idx="4">
                  <c:v>98.118454150468779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EF-4A18-AD70-083A27407628}"/>
            </c:ext>
          </c:extLst>
        </c:ser>
        <c:ser>
          <c:idx val="7"/>
          <c:order val="7"/>
          <c:tx>
            <c:strRef>
              <c:f>'STANDARD FILE CHECK'!$J$34</c:f>
              <c:strCache>
                <c:ptCount val="1"/>
                <c:pt idx="0">
                  <c:v>40L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CHECK'!$J$35:$J$39</c:f>
              <c:numCache>
                <c:formatCode>General</c:formatCode>
                <c:ptCount val="5"/>
                <c:pt idx="0">
                  <c:v>93.498812351543961</c:v>
                </c:pt>
                <c:pt idx="1">
                  <c:v>93.912114014251785</c:v>
                </c:pt>
                <c:pt idx="2">
                  <c:v>93.912114014251785</c:v>
                </c:pt>
                <c:pt idx="3">
                  <c:v>95.083135391924003</c:v>
                </c:pt>
                <c:pt idx="4">
                  <c:v>95.223277909738727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EF-4A18-AD70-083A27407628}"/>
            </c:ext>
          </c:extLst>
        </c:ser>
        <c:ser>
          <c:idx val="8"/>
          <c:order val="8"/>
          <c:tx>
            <c:strRef>
              <c:f>'STANDARD FILE CHECK'!$K$34</c:f>
              <c:strCache>
                <c:ptCount val="1"/>
                <c:pt idx="0">
                  <c:v>45L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CHECK'!$K$35:$K$39</c:f>
              <c:numCache>
                <c:formatCode>General</c:formatCode>
                <c:ptCount val="5"/>
                <c:pt idx="0">
                  <c:v>93.788367203924324</c:v>
                </c:pt>
                <c:pt idx="1">
                  <c:v>94.202522775052557</c:v>
                </c:pt>
                <c:pt idx="2">
                  <c:v>94.202522775052557</c:v>
                </c:pt>
                <c:pt idx="3">
                  <c:v>95.375613174491946</c:v>
                </c:pt>
                <c:pt idx="4">
                  <c:v>95.516468114926425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5EF-4A18-AD70-083A27407628}"/>
            </c:ext>
          </c:extLst>
        </c:ser>
        <c:ser>
          <c:idx val="9"/>
          <c:order val="9"/>
          <c:tx>
            <c:strRef>
              <c:f>'STANDARD FILE CHECK'!$L$34</c:f>
              <c:strCache>
                <c:ptCount val="1"/>
                <c:pt idx="0">
                  <c:v>50L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CHECK'!$L$35:$L$39</c:f>
              <c:numCache>
                <c:formatCode>General</c:formatCode>
                <c:ptCount val="5"/>
                <c:pt idx="0">
                  <c:v>94.016341923318677</c:v>
                </c:pt>
                <c:pt idx="1">
                  <c:v>94.431175361407924</c:v>
                </c:pt>
                <c:pt idx="2">
                  <c:v>94.431175361407924</c:v>
                </c:pt>
                <c:pt idx="3">
                  <c:v>95.609679446888748</c:v>
                </c:pt>
                <c:pt idx="4">
                  <c:v>95.749214330609675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5EF-4A18-AD70-083A27407628}"/>
            </c:ext>
          </c:extLst>
        </c:ser>
        <c:ser>
          <c:idx val="10"/>
          <c:order val="10"/>
          <c:tx>
            <c:strRef>
              <c:f>'STANDARD FILE CHECK'!$M$34</c:f>
              <c:strCache>
                <c:ptCount val="1"/>
                <c:pt idx="0">
                  <c:v>55L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CHECK'!$M$35:$M$39</c:f>
              <c:numCache>
                <c:formatCode>General</c:formatCode>
                <c:ptCount val="5"/>
                <c:pt idx="0">
                  <c:v>90.982695010541107</c:v>
                </c:pt>
                <c:pt idx="1">
                  <c:v>91.384926212227683</c:v>
                </c:pt>
                <c:pt idx="2">
                  <c:v>91.384926212227683</c:v>
                </c:pt>
                <c:pt idx="3">
                  <c:v>92.524859451862255</c:v>
                </c:pt>
                <c:pt idx="4">
                  <c:v>92.660049191848202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5EF-4A18-AD70-083A27407628}"/>
            </c:ext>
          </c:extLst>
        </c:ser>
        <c:ser>
          <c:idx val="11"/>
          <c:order val="11"/>
          <c:tx>
            <c:strRef>
              <c:f>'STANDARD FILE CHECK'!$N$34</c:f>
              <c:strCache>
                <c:ptCount val="1"/>
                <c:pt idx="0">
                  <c:v>60L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'STANDARD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'STANDARD FILE CHECK'!$N$35:$N$39</c:f>
              <c:numCache>
                <c:formatCode>General</c:formatCode>
                <c:ptCount val="5"/>
                <c:pt idx="0">
                  <c:v>87.183544303797476</c:v>
                </c:pt>
                <c:pt idx="1">
                  <c:v>87.569234331583829</c:v>
                </c:pt>
                <c:pt idx="2">
                  <c:v>87.569234331583829</c:v>
                </c:pt>
                <c:pt idx="3">
                  <c:v>88.660311824637233</c:v>
                </c:pt>
                <c:pt idx="4">
                  <c:v>88.79083050324175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5EF-4A18-AD70-083A27407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361120"/>
        <c:axId val="460358720"/>
      </c:lineChart>
      <c:catAx>
        <c:axId val="46036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58720"/>
        <c:crosses val="autoZero"/>
        <c:auto val="1"/>
        <c:lblAlgn val="ctr"/>
        <c:lblOffset val="100"/>
        <c:noMultiLvlLbl val="0"/>
      </c:catAx>
      <c:valAx>
        <c:axId val="460358720"/>
        <c:scaling>
          <c:orientation val="minMax"/>
          <c:max val="107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6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 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'STANDARD FILE CHECK'!$B$63</c:f>
              <c:strCache>
                <c:ptCount val="1"/>
                <c:pt idx="0">
                  <c:v>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'STANDARD FILE CHECK'!$C$63:$N$63</c:f>
              <c:numCache>
                <c:formatCode>#,##0.0</c:formatCode>
                <c:ptCount val="12"/>
                <c:pt idx="0">
                  <c:v>3262.4</c:v>
                </c:pt>
                <c:pt idx="1">
                  <c:v>5087</c:v>
                </c:pt>
                <c:pt idx="2">
                  <c:v>7978.3</c:v>
                </c:pt>
                <c:pt idx="3">
                  <c:v>10692.6</c:v>
                </c:pt>
                <c:pt idx="4">
                  <c:v>13748</c:v>
                </c:pt>
                <c:pt idx="5">
                  <c:v>16242.9</c:v>
                </c:pt>
                <c:pt idx="6">
                  <c:v>19196.2</c:v>
                </c:pt>
                <c:pt idx="7">
                  <c:v>21522.1</c:v>
                </c:pt>
                <c:pt idx="8">
                  <c:v>24391.7</c:v>
                </c:pt>
                <c:pt idx="9">
                  <c:v>27261.4</c:v>
                </c:pt>
                <c:pt idx="10">
                  <c:v>29805.7</c:v>
                </c:pt>
                <c:pt idx="11">
                  <c:v>32504.799999999999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7A-4591-8695-738DF9461DA6}"/>
            </c:ext>
          </c:extLst>
        </c:ser>
        <c:ser>
          <c:idx val="1"/>
          <c:order val="1"/>
          <c:tx>
            <c:strRef>
              <c:f>'STANDARD FILE CHECK'!$B$64</c:f>
              <c:strCache>
                <c:ptCount val="1"/>
                <c:pt idx="0">
                  <c:v>25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'STANDARD FILE CHECK'!$C$64:$N$64</c:f>
              <c:numCache>
                <c:formatCode>#,##0.0</c:formatCode>
                <c:ptCount val="12"/>
                <c:pt idx="0">
                  <c:v>1963.5</c:v>
                </c:pt>
                <c:pt idx="1">
                  <c:v>3187.8</c:v>
                </c:pt>
                <c:pt idx="2">
                  <c:v>4801.8999999999996</c:v>
                </c:pt>
                <c:pt idx="3">
                  <c:v>6435.5</c:v>
                </c:pt>
                <c:pt idx="4">
                  <c:v>8274.4</c:v>
                </c:pt>
                <c:pt idx="5">
                  <c:v>9776</c:v>
                </c:pt>
                <c:pt idx="6">
                  <c:v>11553.5</c:v>
                </c:pt>
                <c:pt idx="7">
                  <c:v>12953.4</c:v>
                </c:pt>
                <c:pt idx="8">
                  <c:v>14680.5</c:v>
                </c:pt>
                <c:pt idx="9">
                  <c:v>16407.599999999999</c:v>
                </c:pt>
                <c:pt idx="10">
                  <c:v>17938.900000000001</c:v>
                </c:pt>
                <c:pt idx="11">
                  <c:v>19563.400000000001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7A-4591-8695-738DF9461DA6}"/>
            </c:ext>
          </c:extLst>
        </c:ser>
        <c:ser>
          <c:idx val="2"/>
          <c:order val="2"/>
          <c:tx>
            <c:strRef>
              <c:f>'STANDARD FILE CHECK'!$B$65</c:f>
              <c:strCache>
                <c:ptCount val="1"/>
                <c:pt idx="0">
                  <c:v>40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'STANDARD FILE CHECK'!$C$65:$N$65</c:f>
              <c:numCache>
                <c:formatCode>#,##0.0</c:formatCode>
                <c:ptCount val="12"/>
                <c:pt idx="0">
                  <c:v>1075</c:v>
                </c:pt>
                <c:pt idx="1">
                  <c:v>1745.3</c:v>
                </c:pt>
                <c:pt idx="2">
                  <c:v>2628.9</c:v>
                </c:pt>
                <c:pt idx="3">
                  <c:v>3523.3</c:v>
                </c:pt>
                <c:pt idx="4">
                  <c:v>4530</c:v>
                </c:pt>
                <c:pt idx="5">
                  <c:v>5352.1</c:v>
                </c:pt>
                <c:pt idx="6">
                  <c:v>6325.2</c:v>
                </c:pt>
                <c:pt idx="7">
                  <c:v>7091.6</c:v>
                </c:pt>
                <c:pt idx="8">
                  <c:v>8037.2</c:v>
                </c:pt>
                <c:pt idx="9">
                  <c:v>8982.7999999999993</c:v>
                </c:pt>
                <c:pt idx="10">
                  <c:v>9821.1</c:v>
                </c:pt>
                <c:pt idx="11">
                  <c:v>10710.5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7A-4591-8695-738DF9461DA6}"/>
            </c:ext>
          </c:extLst>
        </c:ser>
        <c:ser>
          <c:idx val="3"/>
          <c:order val="3"/>
          <c:tx>
            <c:strRef>
              <c:f>'STANDARD FILE CHECK'!$B$66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'STANDARD FILE CHECK'!$C$66:$N$66</c:f>
              <c:numCache>
                <c:formatCode>#,##0.0</c:formatCode>
                <c:ptCount val="12"/>
                <c:pt idx="0">
                  <c:v>858.4</c:v>
                </c:pt>
                <c:pt idx="1">
                  <c:v>1393.7</c:v>
                </c:pt>
                <c:pt idx="2">
                  <c:v>2099.4</c:v>
                </c:pt>
                <c:pt idx="3">
                  <c:v>2813.3</c:v>
                </c:pt>
                <c:pt idx="4">
                  <c:v>3617.6</c:v>
                </c:pt>
                <c:pt idx="5">
                  <c:v>4274.1000000000004</c:v>
                </c:pt>
                <c:pt idx="6">
                  <c:v>5051.2</c:v>
                </c:pt>
                <c:pt idx="7">
                  <c:v>5663.2</c:v>
                </c:pt>
                <c:pt idx="8">
                  <c:v>6418.3</c:v>
                </c:pt>
                <c:pt idx="9">
                  <c:v>7173.4</c:v>
                </c:pt>
                <c:pt idx="10">
                  <c:v>7842.9</c:v>
                </c:pt>
                <c:pt idx="11">
                  <c:v>8553.1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7A-4591-8695-738DF9461DA6}"/>
            </c:ext>
          </c:extLst>
        </c:ser>
        <c:ser>
          <c:idx val="4"/>
          <c:order val="4"/>
          <c:tx>
            <c:strRef>
              <c:f>'STANDARD FILE CHECK'!$B$67</c:f>
              <c:strCache>
                <c:ptCount val="1"/>
                <c:pt idx="0">
                  <c:v>72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'STANDARD FILE CHECK'!$C$67:$N$67</c:f>
              <c:numCache>
                <c:formatCode>#,##0.0</c:formatCode>
                <c:ptCount val="12"/>
                <c:pt idx="0">
                  <c:v>523.4</c:v>
                </c:pt>
                <c:pt idx="1">
                  <c:v>849.8</c:v>
                </c:pt>
                <c:pt idx="2">
                  <c:v>1280.0999999999999</c:v>
                </c:pt>
                <c:pt idx="3">
                  <c:v>1715.6</c:v>
                </c:pt>
                <c:pt idx="4">
                  <c:v>2205.8000000000002</c:v>
                </c:pt>
                <c:pt idx="5">
                  <c:v>2606.1</c:v>
                </c:pt>
                <c:pt idx="6">
                  <c:v>3080</c:v>
                </c:pt>
                <c:pt idx="7">
                  <c:v>3453.2</c:v>
                </c:pt>
                <c:pt idx="8">
                  <c:v>3913.6</c:v>
                </c:pt>
                <c:pt idx="9">
                  <c:v>4374</c:v>
                </c:pt>
                <c:pt idx="10">
                  <c:v>4782.2</c:v>
                </c:pt>
                <c:pt idx="11">
                  <c:v>5215.3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7A-4591-8695-738DF9461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714976"/>
        <c:axId val="1277715456"/>
      </c:lineChart>
      <c:catAx>
        <c:axId val="127771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715456"/>
        <c:crosses val="autoZero"/>
        <c:auto val="1"/>
        <c:lblAlgn val="ctr"/>
        <c:lblOffset val="100"/>
        <c:noMultiLvlLbl val="0"/>
      </c:catAx>
      <c:valAx>
        <c:axId val="127771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71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LUMENS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'SOFT FIELD FILE CHECK'!$B$2</c:f>
              <c:strCache>
                <c:ptCount val="1"/>
                <c:pt idx="0">
                  <c:v>05L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CHECK'!$B$3:$B$7</c:f>
              <c:numCache>
                <c:formatCode>General</c:formatCode>
                <c:ptCount val="5"/>
                <c:pt idx="0">
                  <c:v>565.9</c:v>
                </c:pt>
                <c:pt idx="1">
                  <c:v>572.4</c:v>
                </c:pt>
                <c:pt idx="2">
                  <c:v>580.79999999999995</c:v>
                </c:pt>
                <c:pt idx="3">
                  <c:v>578</c:v>
                </c:pt>
                <c:pt idx="4">
                  <c:v>581.5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6F-4D83-853D-AFE9D7D6A279}"/>
            </c:ext>
          </c:extLst>
        </c:ser>
        <c:ser>
          <c:idx val="1"/>
          <c:order val="1"/>
          <c:tx>
            <c:strRef>
              <c:f>'SOFT FIELD FILE CHECK'!$C$2</c:f>
              <c:strCache>
                <c:ptCount val="1"/>
                <c:pt idx="0">
                  <c:v>10L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CHECK'!$C$3:$C$7</c:f>
              <c:numCache>
                <c:formatCode>General</c:formatCode>
                <c:ptCount val="5"/>
                <c:pt idx="0">
                  <c:v>918.7</c:v>
                </c:pt>
                <c:pt idx="1">
                  <c:v>929.4</c:v>
                </c:pt>
                <c:pt idx="2">
                  <c:v>942.9</c:v>
                </c:pt>
                <c:pt idx="3">
                  <c:v>938.4</c:v>
                </c:pt>
                <c:pt idx="4">
                  <c:v>944.1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6F-4D83-853D-AFE9D7D6A279}"/>
            </c:ext>
          </c:extLst>
        </c:ser>
        <c:ser>
          <c:idx val="2"/>
          <c:order val="2"/>
          <c:tx>
            <c:strRef>
              <c:f>'SOFT FIELD FILE CHECK'!$D$2</c:f>
              <c:strCache>
                <c:ptCount val="1"/>
                <c:pt idx="0">
                  <c:v>15L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CHECK'!$D$3:$D$7</c:f>
              <c:numCache>
                <c:formatCode>General</c:formatCode>
                <c:ptCount val="5"/>
                <c:pt idx="0">
                  <c:v>1383.9</c:v>
                </c:pt>
                <c:pt idx="1">
                  <c:v>1399.9</c:v>
                </c:pt>
                <c:pt idx="2">
                  <c:v>1420.2</c:v>
                </c:pt>
                <c:pt idx="3">
                  <c:v>1413.6</c:v>
                </c:pt>
                <c:pt idx="4">
                  <c:v>1422.2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6F-4D83-853D-AFE9D7D6A279}"/>
            </c:ext>
          </c:extLst>
        </c:ser>
        <c:ser>
          <c:idx val="3"/>
          <c:order val="3"/>
          <c:tx>
            <c:strRef>
              <c:f>'SOFT FIELD FILE CHECK'!$E$2</c:f>
              <c:strCache>
                <c:ptCount val="1"/>
                <c:pt idx="0">
                  <c:v>20L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CHECK'!$E$3:$E$7</c:f>
              <c:numCache>
                <c:formatCode>General</c:formatCode>
                <c:ptCount val="5"/>
                <c:pt idx="0">
                  <c:v>1854.7</c:v>
                </c:pt>
                <c:pt idx="1">
                  <c:v>1876.2</c:v>
                </c:pt>
                <c:pt idx="2">
                  <c:v>1903.4</c:v>
                </c:pt>
                <c:pt idx="3">
                  <c:v>1894.5</c:v>
                </c:pt>
                <c:pt idx="4">
                  <c:v>1906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6F-4D83-853D-AFE9D7D6A279}"/>
            </c:ext>
          </c:extLst>
        </c:ser>
        <c:ser>
          <c:idx val="4"/>
          <c:order val="4"/>
          <c:tx>
            <c:strRef>
              <c:f>'SOFT FIELD FILE CHECK'!$F$2</c:f>
              <c:strCache>
                <c:ptCount val="1"/>
                <c:pt idx="0">
                  <c:v>25L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CHECK'!$F$3:$F$7</c:f>
              <c:numCache>
                <c:formatCode>General</c:formatCode>
                <c:ptCount val="5"/>
                <c:pt idx="0">
                  <c:v>2384.6999999999998</c:v>
                </c:pt>
                <c:pt idx="1">
                  <c:v>2412</c:v>
                </c:pt>
                <c:pt idx="2">
                  <c:v>2447.4</c:v>
                </c:pt>
                <c:pt idx="3">
                  <c:v>2435.9</c:v>
                </c:pt>
                <c:pt idx="4">
                  <c:v>2450.6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B6F-4D83-853D-AFE9D7D6A279}"/>
            </c:ext>
          </c:extLst>
        </c:ser>
        <c:ser>
          <c:idx val="5"/>
          <c:order val="5"/>
          <c:tx>
            <c:strRef>
              <c:f>'SOFT FIELD FILE CHECK'!$G$2</c:f>
              <c:strCache>
                <c:ptCount val="1"/>
                <c:pt idx="0">
                  <c:v>30L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CHECK'!$G$3:$G$7</c:f>
              <c:numCache>
                <c:formatCode>General</c:formatCode>
                <c:ptCount val="5"/>
                <c:pt idx="0">
                  <c:v>2817.5</c:v>
                </c:pt>
                <c:pt idx="1">
                  <c:v>2850.1</c:v>
                </c:pt>
                <c:pt idx="2">
                  <c:v>2891.5</c:v>
                </c:pt>
                <c:pt idx="3">
                  <c:v>2877.9</c:v>
                </c:pt>
                <c:pt idx="4">
                  <c:v>2895.4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6F-4D83-853D-AFE9D7D6A279}"/>
            </c:ext>
          </c:extLst>
        </c:ser>
        <c:ser>
          <c:idx val="6"/>
          <c:order val="6"/>
          <c:tx>
            <c:strRef>
              <c:f>'SOFT FIELD FILE CHECK'!$H$2</c:f>
              <c:strCache>
                <c:ptCount val="1"/>
                <c:pt idx="0">
                  <c:v>35L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CHECK'!$H$3:$H$7</c:f>
              <c:numCache>
                <c:formatCode>General</c:formatCode>
                <c:ptCount val="5"/>
                <c:pt idx="0">
                  <c:v>3329.7</c:v>
                </c:pt>
                <c:pt idx="1">
                  <c:v>3368.3</c:v>
                </c:pt>
                <c:pt idx="2">
                  <c:v>3417.2</c:v>
                </c:pt>
                <c:pt idx="3">
                  <c:v>3401.1</c:v>
                </c:pt>
                <c:pt idx="4">
                  <c:v>3421.8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B6F-4D83-853D-AFE9D7D6A279}"/>
            </c:ext>
          </c:extLst>
        </c:ser>
        <c:ser>
          <c:idx val="7"/>
          <c:order val="7"/>
          <c:tx>
            <c:strRef>
              <c:f>'SOFT FIELD FILE CHECK'!$I$2</c:f>
              <c:strCache>
                <c:ptCount val="1"/>
                <c:pt idx="0">
                  <c:v>40L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CHECK'!$I$3:$I$7</c:f>
              <c:numCache>
                <c:formatCode>General</c:formatCode>
                <c:ptCount val="5"/>
                <c:pt idx="0">
                  <c:v>3733.2</c:v>
                </c:pt>
                <c:pt idx="1">
                  <c:v>3776.4</c:v>
                </c:pt>
                <c:pt idx="2">
                  <c:v>3831.3</c:v>
                </c:pt>
                <c:pt idx="3">
                  <c:v>3813.2</c:v>
                </c:pt>
                <c:pt idx="4">
                  <c:v>3836.4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B6F-4D83-853D-AFE9D7D6A279}"/>
            </c:ext>
          </c:extLst>
        </c:ser>
        <c:ser>
          <c:idx val="8"/>
          <c:order val="8"/>
          <c:tx>
            <c:strRef>
              <c:f>'SOFT FIELD FILE CHECK'!$J$2</c:f>
              <c:strCache>
                <c:ptCount val="1"/>
                <c:pt idx="0">
                  <c:v>45L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CHECK'!$J$3:$J$7</c:f>
              <c:numCache>
                <c:formatCode>General</c:formatCode>
                <c:ptCount val="5"/>
                <c:pt idx="0">
                  <c:v>4231</c:v>
                </c:pt>
                <c:pt idx="1">
                  <c:v>4280</c:v>
                </c:pt>
                <c:pt idx="2">
                  <c:v>4342.1000000000004</c:v>
                </c:pt>
                <c:pt idx="3">
                  <c:v>4321.7</c:v>
                </c:pt>
                <c:pt idx="4">
                  <c:v>4347.8999999999996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B6F-4D83-853D-AFE9D7D6A279}"/>
            </c:ext>
          </c:extLst>
        </c:ser>
        <c:ser>
          <c:idx val="9"/>
          <c:order val="9"/>
          <c:tx>
            <c:strRef>
              <c:f>'SOFT FIELD FILE CHECK'!$K$2</c:f>
              <c:strCache>
                <c:ptCount val="1"/>
                <c:pt idx="0">
                  <c:v>50L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CHECK'!$K$3:$K$7</c:f>
              <c:numCache>
                <c:formatCode>General</c:formatCode>
                <c:ptCount val="5"/>
                <c:pt idx="0">
                  <c:v>4728.7</c:v>
                </c:pt>
                <c:pt idx="1">
                  <c:v>4783.5</c:v>
                </c:pt>
                <c:pt idx="2">
                  <c:v>4852.8999999999996</c:v>
                </c:pt>
                <c:pt idx="3">
                  <c:v>4830.1000000000004</c:v>
                </c:pt>
                <c:pt idx="4">
                  <c:v>4859.5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B6F-4D83-853D-AFE9D7D6A279}"/>
            </c:ext>
          </c:extLst>
        </c:ser>
        <c:ser>
          <c:idx val="10"/>
          <c:order val="10"/>
          <c:tx>
            <c:strRef>
              <c:f>'SOFT FIELD FILE CHECK'!$L$2</c:f>
              <c:strCache>
                <c:ptCount val="1"/>
                <c:pt idx="0">
                  <c:v>55L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CHECK'!$L$3:$L$7</c:f>
              <c:numCache>
                <c:formatCode>General</c:formatCode>
                <c:ptCount val="5"/>
                <c:pt idx="0">
                  <c:v>5170</c:v>
                </c:pt>
                <c:pt idx="1">
                  <c:v>5230</c:v>
                </c:pt>
                <c:pt idx="2">
                  <c:v>5305.9</c:v>
                </c:pt>
                <c:pt idx="3">
                  <c:v>5280.9</c:v>
                </c:pt>
                <c:pt idx="4">
                  <c:v>5313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B6F-4D83-853D-AFE9D7D6A279}"/>
            </c:ext>
          </c:extLst>
        </c:ser>
        <c:ser>
          <c:idx val="11"/>
          <c:order val="11"/>
          <c:tx>
            <c:strRef>
              <c:f>'SOFT FIELD FILE CHECK'!$M$2</c:f>
              <c:strCache>
                <c:ptCount val="1"/>
                <c:pt idx="0">
                  <c:v>60L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CHECK'!$A$3:$A$7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CHECK'!$M$3:$M$7</c:f>
              <c:numCache>
                <c:formatCode>General</c:formatCode>
                <c:ptCount val="5"/>
                <c:pt idx="0">
                  <c:v>5638.2</c:v>
                </c:pt>
                <c:pt idx="1">
                  <c:v>5703.6</c:v>
                </c:pt>
                <c:pt idx="2">
                  <c:v>5786.3</c:v>
                </c:pt>
                <c:pt idx="3">
                  <c:v>5759.1</c:v>
                </c:pt>
                <c:pt idx="4">
                  <c:v>5794.1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B6F-4D83-853D-AFE9D7D6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565792"/>
        <c:axId val="1262564352"/>
      </c:lineChart>
      <c:catAx>
        <c:axId val="126256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564352"/>
        <c:crosses val="autoZero"/>
        <c:auto val="1"/>
        <c:lblAlgn val="ctr"/>
        <c:lblOffset val="100"/>
        <c:noMultiLvlLbl val="0"/>
      </c:catAx>
      <c:valAx>
        <c:axId val="126256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565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LPW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'SOFT FIELD FILE CHECK'!$C$34</c:f>
              <c:strCache>
                <c:ptCount val="1"/>
                <c:pt idx="0">
                  <c:v>05L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CHECK'!$C$35:$C$39</c:f>
              <c:numCache>
                <c:formatCode>General</c:formatCode>
                <c:ptCount val="5"/>
                <c:pt idx="0">
                  <c:v>89.825396825396837</c:v>
                </c:pt>
                <c:pt idx="1">
                  <c:v>90.857142857142875</c:v>
                </c:pt>
                <c:pt idx="2">
                  <c:v>92.190476190476204</c:v>
                </c:pt>
                <c:pt idx="3">
                  <c:v>91.746031746031761</c:v>
                </c:pt>
                <c:pt idx="4">
                  <c:v>92.301587301587318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9E-48D6-97FC-CB2154A56B57}"/>
            </c:ext>
          </c:extLst>
        </c:ser>
        <c:ser>
          <c:idx val="1"/>
          <c:order val="1"/>
          <c:tx>
            <c:strRef>
              <c:f>'SOFT FIELD FILE CHECK'!$D$34</c:f>
              <c:strCache>
                <c:ptCount val="1"/>
                <c:pt idx="0">
                  <c:v>10L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CHECK'!$D$35:$D$39</c:f>
              <c:numCache>
                <c:formatCode>General</c:formatCode>
                <c:ptCount val="5"/>
                <c:pt idx="0">
                  <c:v>92.797979797979792</c:v>
                </c:pt>
                <c:pt idx="1">
                  <c:v>93.878787878787875</c:v>
                </c:pt>
                <c:pt idx="2">
                  <c:v>95.242424242424235</c:v>
                </c:pt>
                <c:pt idx="3">
                  <c:v>94.787878787878782</c:v>
                </c:pt>
                <c:pt idx="4">
                  <c:v>95.36363636363636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9E-48D6-97FC-CB2154A56B57}"/>
            </c:ext>
          </c:extLst>
        </c:ser>
        <c:ser>
          <c:idx val="2"/>
          <c:order val="2"/>
          <c:tx>
            <c:strRef>
              <c:f>'SOFT FIELD FILE CHECK'!$E$34</c:f>
              <c:strCache>
                <c:ptCount val="1"/>
                <c:pt idx="0">
                  <c:v>15L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CHECK'!$E$35:$E$39</c:f>
              <c:numCache>
                <c:formatCode>General</c:formatCode>
                <c:ptCount val="5"/>
                <c:pt idx="0">
                  <c:v>97.802120141342755</c:v>
                </c:pt>
                <c:pt idx="1">
                  <c:v>98.932862190812713</c:v>
                </c:pt>
                <c:pt idx="2">
                  <c:v>100.36749116607773</c:v>
                </c:pt>
                <c:pt idx="3">
                  <c:v>99.901060070671363</c:v>
                </c:pt>
                <c:pt idx="4">
                  <c:v>100.50883392226147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9E-48D6-97FC-CB2154A56B57}"/>
            </c:ext>
          </c:extLst>
        </c:ser>
        <c:ser>
          <c:idx val="3"/>
          <c:order val="3"/>
          <c:tx>
            <c:strRef>
              <c:f>'SOFT FIELD FILE CHECK'!$F$34</c:f>
              <c:strCache>
                <c:ptCount val="1"/>
                <c:pt idx="0">
                  <c:v>20L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CHECK'!$F$35:$F$39</c:f>
              <c:numCache>
                <c:formatCode>General</c:formatCode>
                <c:ptCount val="5"/>
                <c:pt idx="0">
                  <c:v>93.435768261964725</c:v>
                </c:pt>
                <c:pt idx="1">
                  <c:v>94.51889168765743</c:v>
                </c:pt>
                <c:pt idx="2">
                  <c:v>95.889168765743065</c:v>
                </c:pt>
                <c:pt idx="3">
                  <c:v>95.44080604534004</c:v>
                </c:pt>
                <c:pt idx="4">
                  <c:v>96.020151133501258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69E-48D6-97FC-CB2154A56B57}"/>
            </c:ext>
          </c:extLst>
        </c:ser>
        <c:ser>
          <c:idx val="4"/>
          <c:order val="4"/>
          <c:tx>
            <c:strRef>
              <c:f>'SOFT FIELD FILE CHECK'!$G$34</c:f>
              <c:strCache>
                <c:ptCount val="1"/>
                <c:pt idx="0">
                  <c:v>25L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CHECK'!$G$35:$G$39</c:f>
              <c:numCache>
                <c:formatCode>General</c:formatCode>
                <c:ptCount val="5"/>
                <c:pt idx="0">
                  <c:v>93.334637964774942</c:v>
                </c:pt>
                <c:pt idx="1">
                  <c:v>94.403131115459885</c:v>
                </c:pt>
                <c:pt idx="2">
                  <c:v>95.788649706457932</c:v>
                </c:pt>
                <c:pt idx="3">
                  <c:v>95.338551859099809</c:v>
                </c:pt>
                <c:pt idx="4">
                  <c:v>95.913894324853217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9E-48D6-97FC-CB2154A56B57}"/>
            </c:ext>
          </c:extLst>
        </c:ser>
        <c:ser>
          <c:idx val="5"/>
          <c:order val="5"/>
          <c:tx>
            <c:strRef>
              <c:f>'SOFT FIELD FILE CHECK'!$H$34</c:f>
              <c:strCache>
                <c:ptCount val="1"/>
                <c:pt idx="0">
                  <c:v>30L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CHECK'!$H$35:$H$39</c:f>
              <c:numCache>
                <c:formatCode>General</c:formatCode>
                <c:ptCount val="5"/>
                <c:pt idx="0">
                  <c:v>91.80016291067065</c:v>
                </c:pt>
                <c:pt idx="1">
                  <c:v>92.862340483301651</c:v>
                </c:pt>
                <c:pt idx="2">
                  <c:v>94.211240836274783</c:v>
                </c:pt>
                <c:pt idx="3">
                  <c:v>93.768123812109692</c:v>
                </c:pt>
                <c:pt idx="4">
                  <c:v>94.33831115938095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69E-48D6-97FC-CB2154A56B57}"/>
            </c:ext>
          </c:extLst>
        </c:ser>
        <c:ser>
          <c:idx val="6"/>
          <c:order val="6"/>
          <c:tx>
            <c:strRef>
              <c:f>'SOFT FIELD FILE CHECK'!$I$34</c:f>
              <c:strCache>
                <c:ptCount val="1"/>
                <c:pt idx="0">
                  <c:v>35L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CHECK'!$I$35:$I$39</c:f>
              <c:numCache>
                <c:formatCode>General</c:formatCode>
                <c:ptCount val="5"/>
                <c:pt idx="0">
                  <c:v>91.370683741138791</c:v>
                </c:pt>
                <c:pt idx="1">
                  <c:v>92.429910816373194</c:v>
                </c:pt>
                <c:pt idx="2">
                  <c:v>93.771781385776336</c:v>
                </c:pt>
                <c:pt idx="3">
                  <c:v>93.329979419163038</c:v>
                </c:pt>
                <c:pt idx="4">
                  <c:v>93.898010519094441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69E-48D6-97FC-CB2154A56B57}"/>
            </c:ext>
          </c:extLst>
        </c:ser>
        <c:ser>
          <c:idx val="7"/>
          <c:order val="7"/>
          <c:tx>
            <c:strRef>
              <c:f>'SOFT FIELD FILE CHECK'!$J$34</c:f>
              <c:strCache>
                <c:ptCount val="1"/>
                <c:pt idx="0">
                  <c:v>40L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CHECK'!$J$35:$J$39</c:f>
              <c:numCache>
                <c:formatCode>General</c:formatCode>
                <c:ptCount val="5"/>
                <c:pt idx="0">
                  <c:v>88.674584323040392</c:v>
                </c:pt>
                <c:pt idx="1">
                  <c:v>89.700712589073646</c:v>
                </c:pt>
                <c:pt idx="2">
                  <c:v>91.004750593824241</c:v>
                </c:pt>
                <c:pt idx="3">
                  <c:v>90.574821852731603</c:v>
                </c:pt>
                <c:pt idx="4">
                  <c:v>91.125890736342058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69E-48D6-97FC-CB2154A56B57}"/>
            </c:ext>
          </c:extLst>
        </c:ser>
        <c:ser>
          <c:idx val="8"/>
          <c:order val="8"/>
          <c:tx>
            <c:strRef>
              <c:f>'SOFT FIELD FILE CHECK'!$K$34</c:f>
              <c:strCache>
                <c:ptCount val="1"/>
                <c:pt idx="0">
                  <c:v>45L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CHECK'!$K$35:$K$39</c:f>
              <c:numCache>
                <c:formatCode>General</c:formatCode>
                <c:ptCount val="5"/>
                <c:pt idx="0">
                  <c:v>88.948843728100911</c:v>
                </c:pt>
                <c:pt idx="1">
                  <c:v>89.978976874562022</c:v>
                </c:pt>
                <c:pt idx="2">
                  <c:v>91.284512964260699</c:v>
                </c:pt>
                <c:pt idx="3">
                  <c:v>90.855641205325867</c:v>
                </c:pt>
                <c:pt idx="4">
                  <c:v>91.406447091800985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69E-48D6-97FC-CB2154A56B57}"/>
            </c:ext>
          </c:extLst>
        </c:ser>
        <c:ser>
          <c:idx val="9"/>
          <c:order val="9"/>
          <c:tx>
            <c:strRef>
              <c:f>'SOFT FIELD FILE CHECK'!$L$34</c:f>
              <c:strCache>
                <c:ptCount val="1"/>
                <c:pt idx="0">
                  <c:v>50L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CHECK'!$L$35:$L$39</c:f>
              <c:numCache>
                <c:formatCode>General</c:formatCode>
                <c:ptCount val="5"/>
                <c:pt idx="0">
                  <c:v>89.164676304211184</c:v>
                </c:pt>
                <c:pt idx="1">
                  <c:v>90.197988686360787</c:v>
                </c:pt>
                <c:pt idx="2">
                  <c:v>91.506599622878696</c:v>
                </c:pt>
                <c:pt idx="3">
                  <c:v>91.076681332495298</c:v>
                </c:pt>
                <c:pt idx="4">
                  <c:v>91.631049654305471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69E-48D6-97FC-CB2154A56B57}"/>
            </c:ext>
          </c:extLst>
        </c:ser>
        <c:ser>
          <c:idx val="10"/>
          <c:order val="10"/>
          <c:tx>
            <c:strRef>
              <c:f>'SOFT FIELD FILE CHECK'!$M$34</c:f>
              <c:strCache>
                <c:ptCount val="1"/>
                <c:pt idx="0">
                  <c:v>55L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CHECK'!$M$35:$M$39</c:f>
              <c:numCache>
                <c:formatCode>General</c:formatCode>
                <c:ptCount val="5"/>
                <c:pt idx="0">
                  <c:v>86.287772312016855</c:v>
                </c:pt>
                <c:pt idx="1">
                  <c:v>87.289177793394231</c:v>
                </c:pt>
                <c:pt idx="2">
                  <c:v>88.555955727336595</c:v>
                </c:pt>
                <c:pt idx="3">
                  <c:v>88.138703443429364</c:v>
                </c:pt>
                <c:pt idx="4">
                  <c:v>88.674455375966261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69E-48D6-97FC-CB2154A56B57}"/>
            </c:ext>
          </c:extLst>
        </c:ser>
        <c:ser>
          <c:idx val="11"/>
          <c:order val="11"/>
          <c:tx>
            <c:strRef>
              <c:f>'SOFT FIELD FILE CHECK'!$N$34</c:f>
              <c:strCache>
                <c:ptCount val="1"/>
                <c:pt idx="0">
                  <c:v>60L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'SOFT FIELD FILE CHECK'!$B$35:$B$39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40</c:v>
                </c:pt>
                <c:pt idx="3">
                  <c:v>50</c:v>
                </c:pt>
                <c:pt idx="4">
                  <c:v>72</c:v>
                </c:pt>
              </c:numCache>
            </c:numRef>
          </c:cat>
          <c:val>
            <c:numRef>
              <c:f>'SOFT FIELD FILE CHECK'!$N$35:$N$39</c:f>
              <c:numCache>
                <c:formatCode>General</c:formatCode>
                <c:ptCount val="5"/>
                <c:pt idx="0">
                  <c:v>82.684316146958935</c:v>
                </c:pt>
                <c:pt idx="1">
                  <c:v>83.643408459401059</c:v>
                </c:pt>
                <c:pt idx="2">
                  <c:v>84.856205619018212</c:v>
                </c:pt>
                <c:pt idx="3">
                  <c:v>84.457317073170742</c:v>
                </c:pt>
                <c:pt idx="4">
                  <c:v>84.970592775548013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69E-48D6-97FC-CB2154A56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361120"/>
        <c:axId val="460358720"/>
      </c:lineChart>
      <c:catAx>
        <c:axId val="46036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58720"/>
        <c:crosses val="autoZero"/>
        <c:auto val="1"/>
        <c:lblAlgn val="ctr"/>
        <c:lblOffset val="100"/>
        <c:noMultiLvlLbl val="0"/>
      </c:catAx>
      <c:valAx>
        <c:axId val="460358720"/>
        <c:scaling>
          <c:orientation val="minMax"/>
          <c:max val="105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6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 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'SOFT FIELD FILE CHECK'!$B$63</c:f>
              <c:strCache>
                <c:ptCount val="1"/>
                <c:pt idx="0">
                  <c:v>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'SOFT FIELD FILE CHECK'!$C$63:$N$63</c:f>
              <c:numCache>
                <c:formatCode>#,##0.0</c:formatCode>
                <c:ptCount val="12"/>
                <c:pt idx="0">
                  <c:v>2935</c:v>
                </c:pt>
                <c:pt idx="1">
                  <c:v>4765.2</c:v>
                </c:pt>
                <c:pt idx="2">
                  <c:v>7177.8</c:v>
                </c:pt>
                <c:pt idx="3">
                  <c:v>9619.7000000000007</c:v>
                </c:pt>
                <c:pt idx="4">
                  <c:v>12368.6</c:v>
                </c:pt>
                <c:pt idx="5">
                  <c:v>14613.1</c:v>
                </c:pt>
                <c:pt idx="6">
                  <c:v>17270.099999999999</c:v>
                </c:pt>
                <c:pt idx="7">
                  <c:v>19362.599999999999</c:v>
                </c:pt>
                <c:pt idx="8">
                  <c:v>21944.400000000001</c:v>
                </c:pt>
                <c:pt idx="9">
                  <c:v>24526.1</c:v>
                </c:pt>
                <c:pt idx="10">
                  <c:v>26815.1</c:v>
                </c:pt>
                <c:pt idx="11">
                  <c:v>29243.4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B1-44A1-B84D-463AFB728B07}"/>
            </c:ext>
          </c:extLst>
        </c:ser>
        <c:ser>
          <c:idx val="1"/>
          <c:order val="1"/>
          <c:tx>
            <c:strRef>
              <c:f>'SOFT FIELD FILE CHECK'!$B$64</c:f>
              <c:strCache>
                <c:ptCount val="1"/>
                <c:pt idx="0">
                  <c:v>25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'SOFT FIELD FILE CHECK'!$C$64:$N$64</c:f>
              <c:numCache>
                <c:formatCode>#,##0.0</c:formatCode>
                <c:ptCount val="12"/>
                <c:pt idx="0">
                  <c:v>1773.7</c:v>
                </c:pt>
                <c:pt idx="1">
                  <c:v>2879.7</c:v>
                </c:pt>
                <c:pt idx="2">
                  <c:v>4337.8</c:v>
                </c:pt>
                <c:pt idx="3">
                  <c:v>5813.5</c:v>
                </c:pt>
                <c:pt idx="4">
                  <c:v>7474.7</c:v>
                </c:pt>
                <c:pt idx="5">
                  <c:v>8831.1</c:v>
                </c:pt>
                <c:pt idx="6">
                  <c:v>10436.799999999999</c:v>
                </c:pt>
                <c:pt idx="7">
                  <c:v>11701.4</c:v>
                </c:pt>
                <c:pt idx="8">
                  <c:v>13261.6</c:v>
                </c:pt>
                <c:pt idx="9">
                  <c:v>14821.8</c:v>
                </c:pt>
                <c:pt idx="10">
                  <c:v>16205.1</c:v>
                </c:pt>
                <c:pt idx="11">
                  <c:v>17672.599999999999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B1-44A1-B84D-463AFB728B07}"/>
            </c:ext>
          </c:extLst>
        </c:ser>
        <c:ser>
          <c:idx val="2"/>
          <c:order val="2"/>
          <c:tx>
            <c:strRef>
              <c:f>'SOFT FIELD FILE CHECK'!$B$65</c:f>
              <c:strCache>
                <c:ptCount val="1"/>
                <c:pt idx="0">
                  <c:v>40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'SOFT FIELD FILE CHECK'!$C$65:$N$65</c:f>
              <c:numCache>
                <c:formatCode>#,##0.0</c:formatCode>
                <c:ptCount val="12"/>
                <c:pt idx="0">
                  <c:v>1014.5</c:v>
                </c:pt>
                <c:pt idx="1">
                  <c:v>1646.9</c:v>
                </c:pt>
                <c:pt idx="2">
                  <c:v>2480.8000000000002</c:v>
                </c:pt>
                <c:pt idx="3">
                  <c:v>3324.7</c:v>
                </c:pt>
                <c:pt idx="4">
                  <c:v>4274.8</c:v>
                </c:pt>
                <c:pt idx="5">
                  <c:v>5050.5</c:v>
                </c:pt>
                <c:pt idx="6">
                  <c:v>5968.8</c:v>
                </c:pt>
                <c:pt idx="7">
                  <c:v>6692</c:v>
                </c:pt>
                <c:pt idx="8">
                  <c:v>7584.3</c:v>
                </c:pt>
                <c:pt idx="9">
                  <c:v>8476.6</c:v>
                </c:pt>
                <c:pt idx="10">
                  <c:v>9267.7000000000007</c:v>
                </c:pt>
                <c:pt idx="11">
                  <c:v>10106.9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B1-44A1-B84D-463AFB728B07}"/>
            </c:ext>
          </c:extLst>
        </c:ser>
        <c:ser>
          <c:idx val="3"/>
          <c:order val="3"/>
          <c:tx>
            <c:strRef>
              <c:f>'SOFT FIELD FILE CHECK'!$B$66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'SOFT FIELD FILE CHECK'!$C$66:$N$66</c:f>
              <c:numCache>
                <c:formatCode>#,##0.0</c:formatCode>
                <c:ptCount val="12"/>
                <c:pt idx="0">
                  <c:v>796</c:v>
                </c:pt>
                <c:pt idx="1">
                  <c:v>1292.3</c:v>
                </c:pt>
                <c:pt idx="2">
                  <c:v>1946.6</c:v>
                </c:pt>
                <c:pt idx="3">
                  <c:v>2608.8000000000002</c:v>
                </c:pt>
                <c:pt idx="4">
                  <c:v>3354.2</c:v>
                </c:pt>
                <c:pt idx="5">
                  <c:v>3962.9</c:v>
                </c:pt>
                <c:pt idx="6">
                  <c:v>4683.5</c:v>
                </c:pt>
                <c:pt idx="7">
                  <c:v>5251</c:v>
                </c:pt>
                <c:pt idx="8">
                  <c:v>5951.1</c:v>
                </c:pt>
                <c:pt idx="9">
                  <c:v>6651.3</c:v>
                </c:pt>
                <c:pt idx="10">
                  <c:v>7272</c:v>
                </c:pt>
                <c:pt idx="11">
                  <c:v>7930.5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B1-44A1-B84D-463AFB728B07}"/>
            </c:ext>
          </c:extLst>
        </c:ser>
        <c:ser>
          <c:idx val="4"/>
          <c:order val="4"/>
          <c:tx>
            <c:strRef>
              <c:f>'SOFT FIELD FILE CHECK'!$B$67</c:f>
              <c:strCache>
                <c:ptCount val="1"/>
                <c:pt idx="0">
                  <c:v>72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CHECK'!$C$62:$N$62</c:f>
              <c:strCache>
                <c:ptCount val="12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  <c:pt idx="7">
                  <c:v>40L</c:v>
                </c:pt>
                <c:pt idx="8">
                  <c:v>45L</c:v>
                </c:pt>
                <c:pt idx="9">
                  <c:v>50L</c:v>
                </c:pt>
                <c:pt idx="10">
                  <c:v>55L</c:v>
                </c:pt>
                <c:pt idx="11">
                  <c:v>60L</c:v>
                </c:pt>
              </c:strCache>
            </c:strRef>
          </c:cat>
          <c:val>
            <c:numRef>
              <c:f>'SOFT FIELD FILE CHECK'!$C$67:$N$67</c:f>
              <c:numCache>
                <c:formatCode>#,##0.0</c:formatCode>
                <c:ptCount val="12"/>
                <c:pt idx="0">
                  <c:v>492.8</c:v>
                </c:pt>
                <c:pt idx="1">
                  <c:v>800.1</c:v>
                </c:pt>
                <c:pt idx="2">
                  <c:v>1205.0999999999999</c:v>
                </c:pt>
                <c:pt idx="3">
                  <c:v>1615.1</c:v>
                </c:pt>
                <c:pt idx="4">
                  <c:v>2076.6999999999998</c:v>
                </c:pt>
                <c:pt idx="5">
                  <c:v>2453.5</c:v>
                </c:pt>
                <c:pt idx="6">
                  <c:v>2899.6</c:v>
                </c:pt>
                <c:pt idx="7">
                  <c:v>3250.9</c:v>
                </c:pt>
                <c:pt idx="8">
                  <c:v>3684.4</c:v>
                </c:pt>
                <c:pt idx="9">
                  <c:v>4117.8</c:v>
                </c:pt>
                <c:pt idx="10">
                  <c:v>4502.2</c:v>
                </c:pt>
                <c:pt idx="11">
                  <c:v>4909.8999999999996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B1-44A1-B84D-463AFB728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714976"/>
        <c:axId val="1277715456"/>
      </c:lineChart>
      <c:catAx>
        <c:axId val="127771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715456"/>
        <c:crosses val="autoZero"/>
        <c:auto val="1"/>
        <c:lblAlgn val="ctr"/>
        <c:lblOffset val="100"/>
        <c:noMultiLvlLbl val="0"/>
      </c:catAx>
      <c:valAx>
        <c:axId val="127771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71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409575</xdr:colOff>
      <xdr:row>5</xdr:row>
      <xdr:rowOff>66675</xdr:rowOff>
    </xdr:from>
    <xdr:to>
      <xdr:col>19</xdr:col>
      <xdr:colOff>160910</xdr:colOff>
      <xdr:row>13</xdr:row>
      <xdr:rowOff>55271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B5D8FE-775A-478A-946B-F23727EC3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44550" y="1314450"/>
          <a:ext cx="1665860" cy="1445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8</xdr:row>
      <xdr:rowOff>37147</xdr:rowOff>
    </xdr:from>
    <xdr:to>
      <xdr:col>13</xdr:col>
      <xdr:colOff>504825</xdr:colOff>
      <xdr:row>28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E49B8D-F1AB-EE35-679A-45BAAF29EA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39</xdr:row>
      <xdr:rowOff>162876</xdr:rowOff>
    </xdr:from>
    <xdr:to>
      <xdr:col>13</xdr:col>
      <xdr:colOff>523875</xdr:colOff>
      <xdr:row>58</xdr:row>
      <xdr:rowOff>180974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534AB3-6EE3-6571-4F5C-FABF52FA52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198120</xdr:colOff>
      <xdr:row>67</xdr:row>
      <xdr:rowOff>124777</xdr:rowOff>
    </xdr:from>
    <xdr:to>
      <xdr:col>13</xdr:col>
      <xdr:colOff>552450</xdr:colOff>
      <xdr:row>87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F5210EA-2842-2FE0-B35B-4F9D38BF6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8</xdr:row>
      <xdr:rowOff>37147</xdr:rowOff>
    </xdr:from>
    <xdr:to>
      <xdr:col>13</xdr:col>
      <xdr:colOff>504825</xdr:colOff>
      <xdr:row>28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4AC474-5757-4455-8A92-DF66047CDB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39</xdr:row>
      <xdr:rowOff>162876</xdr:rowOff>
    </xdr:from>
    <xdr:to>
      <xdr:col>13</xdr:col>
      <xdr:colOff>523875</xdr:colOff>
      <xdr:row>58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645A43-54DF-4BAB-BC29-C63B09F90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198120</xdr:colOff>
      <xdr:row>67</xdr:row>
      <xdr:rowOff>124777</xdr:rowOff>
    </xdr:from>
    <xdr:to>
      <xdr:col>13</xdr:col>
      <xdr:colOff>552450</xdr:colOff>
      <xdr:row>87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E48F11F-1430-451A-9CEF-15E81D2E8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workbookViewId="0"/>
  </sheetViews>
  <sheetFormatPr defaultRowHeight="14.4" x14ac:dyDescent="0.55000000000000004"/>
  <cols>
    <col min="2" max="2" width="33.41796875" bestFit="1" customWidth="1"/>
    <col min="3" max="3" width="10.68359375" bestFit="1" customWidth="1"/>
    <col min="4" max="4" width="10.68359375" customWidth="1"/>
    <col min="5" max="5" width="10.68359375" hidden="1" customWidth="1"/>
    <col min="7" max="7" width="10" bestFit="1" customWidth="1"/>
  </cols>
  <sheetData>
    <row r="1" spans="1:13" ht="57.9" thickBot="1" x14ac:dyDescent="0.6">
      <c r="A1" s="1" t="s">
        <v>0</v>
      </c>
      <c r="B1" s="2" t="s">
        <v>1</v>
      </c>
      <c r="C1" s="2" t="s">
        <v>10</v>
      </c>
      <c r="D1" s="2" t="s">
        <v>21</v>
      </c>
      <c r="E1" s="2" t="s">
        <v>22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4" t="s">
        <v>8</v>
      </c>
      <c r="M1" s="5" t="s">
        <v>9</v>
      </c>
    </row>
    <row r="2" spans="1:13" x14ac:dyDescent="0.55000000000000004">
      <c r="A2" s="6">
        <v>7428</v>
      </c>
      <c r="B2" s="7" t="s">
        <v>14</v>
      </c>
      <c r="C2" s="10">
        <v>10</v>
      </c>
      <c r="D2" s="45" t="s">
        <v>23</v>
      </c>
      <c r="E2" s="47" t="s">
        <v>25</v>
      </c>
      <c r="F2" s="10">
        <v>6460.1</v>
      </c>
      <c r="G2" s="10">
        <v>64.8</v>
      </c>
      <c r="H2" s="10">
        <f t="shared" ref="H2:H3" si="0">F2/G2</f>
        <v>99.692901234567913</v>
      </c>
      <c r="I2" s="10">
        <v>16.5</v>
      </c>
      <c r="J2" s="10">
        <v>16.3</v>
      </c>
      <c r="K2" s="10">
        <v>45949.599999999999</v>
      </c>
    </row>
    <row r="3" spans="1:13" ht="14.7" thickBot="1" x14ac:dyDescent="0.6">
      <c r="A3" s="8">
        <v>7429</v>
      </c>
      <c r="B3" s="9" t="s">
        <v>15</v>
      </c>
      <c r="C3" s="11">
        <v>10</v>
      </c>
      <c r="D3" s="46"/>
      <c r="E3" s="48"/>
      <c r="F3" s="11">
        <v>6077.1</v>
      </c>
      <c r="G3" s="11">
        <v>64.86</v>
      </c>
      <c r="H3" s="11">
        <f t="shared" si="0"/>
        <v>93.695652173913047</v>
      </c>
      <c r="I3" s="11">
        <v>17</v>
      </c>
      <c r="J3" s="11">
        <v>16.600000000000001</v>
      </c>
      <c r="K3" s="11">
        <v>40348</v>
      </c>
      <c r="L3">
        <f>F3/F2</f>
        <v>0.94071299205894643</v>
      </c>
      <c r="M3">
        <f>(I3+J3)/(I2+J2)</f>
        <v>1.024390243902439</v>
      </c>
    </row>
    <row r="4" spans="1:13" ht="14.7" thickBot="1" x14ac:dyDescent="0.6">
      <c r="C4" s="12"/>
      <c r="D4" s="12"/>
      <c r="E4" s="12"/>
      <c r="F4" s="12"/>
      <c r="G4" s="12"/>
      <c r="H4" s="12"/>
      <c r="I4" s="12"/>
      <c r="J4" s="12"/>
      <c r="K4" s="12"/>
    </row>
    <row r="5" spans="1:13" x14ac:dyDescent="0.55000000000000004">
      <c r="A5" s="6">
        <v>7430</v>
      </c>
      <c r="B5" s="7" t="s">
        <v>13</v>
      </c>
      <c r="C5" s="10">
        <v>25</v>
      </c>
      <c r="D5" s="45" t="s">
        <v>24</v>
      </c>
      <c r="E5" s="47" t="s">
        <v>26</v>
      </c>
      <c r="F5" s="10">
        <v>6363.9</v>
      </c>
      <c r="G5" s="10">
        <v>64.959999999999994</v>
      </c>
      <c r="H5" s="10">
        <f t="shared" ref="H5:H6" si="1">F5/G5</f>
        <v>97.966440886699516</v>
      </c>
      <c r="I5" s="10">
        <v>27.1</v>
      </c>
      <c r="J5" s="10">
        <v>26.8</v>
      </c>
      <c r="K5" s="10">
        <v>20820.8</v>
      </c>
    </row>
    <row r="6" spans="1:13" ht="14.7" thickBot="1" x14ac:dyDescent="0.6">
      <c r="A6" s="8">
        <v>7431</v>
      </c>
      <c r="B6" s="9" t="s">
        <v>16</v>
      </c>
      <c r="C6" s="11">
        <v>25</v>
      </c>
      <c r="D6" s="46"/>
      <c r="E6" s="48"/>
      <c r="F6" s="11">
        <v>6132</v>
      </c>
      <c r="G6" s="11">
        <v>64.97</v>
      </c>
      <c r="H6" s="11">
        <f t="shared" si="1"/>
        <v>94.382022471910119</v>
      </c>
      <c r="I6" s="11">
        <v>27.9</v>
      </c>
      <c r="J6" s="11">
        <v>27.3</v>
      </c>
      <c r="K6" s="11">
        <v>18927.3</v>
      </c>
      <c r="L6">
        <f>F6/F5</f>
        <v>0.96356008108235525</v>
      </c>
      <c r="M6">
        <f>(I6+J6)/(I5+J5)</f>
        <v>1.0241187384044526</v>
      </c>
    </row>
    <row r="7" spans="1:13" ht="14.7" thickBot="1" x14ac:dyDescent="0.6">
      <c r="C7" s="12"/>
      <c r="D7" s="12"/>
      <c r="E7" s="12"/>
      <c r="F7" s="12"/>
      <c r="G7" s="12"/>
      <c r="H7" s="12"/>
      <c r="I7" s="12"/>
      <c r="J7" s="12"/>
      <c r="K7" s="12"/>
    </row>
    <row r="8" spans="1:13" x14ac:dyDescent="0.55000000000000004">
      <c r="A8" s="6">
        <v>7432</v>
      </c>
      <c r="B8" s="7" t="s">
        <v>11</v>
      </c>
      <c r="C8" s="10">
        <v>40</v>
      </c>
      <c r="D8" s="45" t="s">
        <v>27</v>
      </c>
      <c r="E8" s="45"/>
      <c r="F8" s="10">
        <v>6418.4</v>
      </c>
      <c r="G8" s="10">
        <v>64.97</v>
      </c>
      <c r="H8" s="10">
        <f>F8/G8</f>
        <v>98.790210866553792</v>
      </c>
      <c r="I8" s="10">
        <v>44.6</v>
      </c>
      <c r="J8" s="10">
        <v>44.4</v>
      </c>
      <c r="K8" s="10">
        <v>11424.3</v>
      </c>
    </row>
    <row r="9" spans="1:13" ht="14.7" thickBot="1" x14ac:dyDescent="0.6">
      <c r="A9" s="8">
        <v>7433</v>
      </c>
      <c r="B9" s="9" t="s">
        <v>12</v>
      </c>
      <c r="C9" s="11">
        <v>40</v>
      </c>
      <c r="D9" s="46"/>
      <c r="E9" s="46"/>
      <c r="F9" s="11">
        <v>6158.8</v>
      </c>
      <c r="G9" s="11">
        <v>64.95</v>
      </c>
      <c r="H9" s="11">
        <f>F9/G9</f>
        <v>94.82371054657429</v>
      </c>
      <c r="I9" s="11">
        <v>45.1</v>
      </c>
      <c r="J9" s="11">
        <v>44.9</v>
      </c>
      <c r="K9" s="11">
        <v>10565.7</v>
      </c>
      <c r="L9">
        <f>F9/F8</f>
        <v>0.95955378287423665</v>
      </c>
      <c r="M9">
        <f>(I9+J9)/(I8+J8)</f>
        <v>1.0112359550561798</v>
      </c>
    </row>
    <row r="10" spans="1:13" ht="14.7" thickBot="1" x14ac:dyDescent="0.6">
      <c r="C10" s="12"/>
      <c r="D10" s="12"/>
      <c r="E10" s="12"/>
      <c r="F10" s="12"/>
      <c r="G10" s="12"/>
      <c r="H10" s="12"/>
      <c r="I10" s="12"/>
      <c r="J10" s="12"/>
      <c r="K10" s="12"/>
    </row>
    <row r="11" spans="1:13" x14ac:dyDescent="0.55000000000000004">
      <c r="A11" s="6">
        <v>7434</v>
      </c>
      <c r="B11" s="7" t="s">
        <v>17</v>
      </c>
      <c r="C11" s="10">
        <v>50</v>
      </c>
      <c r="D11" s="45" t="s">
        <v>28</v>
      </c>
      <c r="E11" s="45"/>
      <c r="F11" s="10">
        <v>6355.4</v>
      </c>
      <c r="G11" s="10">
        <v>64.97</v>
      </c>
      <c r="H11" s="10">
        <f t="shared" ref="H11:H12" si="2">F11/G11</f>
        <v>97.820532553486217</v>
      </c>
      <c r="I11" s="10">
        <v>54.5</v>
      </c>
      <c r="J11" s="10">
        <v>56.6</v>
      </c>
      <c r="K11" s="10">
        <v>8881.7999999999993</v>
      </c>
    </row>
    <row r="12" spans="1:13" ht="14.7" thickBot="1" x14ac:dyDescent="0.6">
      <c r="A12" s="8">
        <v>7435</v>
      </c>
      <c r="B12" s="9" t="s">
        <v>18</v>
      </c>
      <c r="C12" s="11">
        <v>50</v>
      </c>
      <c r="D12" s="46"/>
      <c r="E12" s="46"/>
      <c r="F12" s="11">
        <v>6149.2</v>
      </c>
      <c r="G12" s="11">
        <v>64.930000000000007</v>
      </c>
      <c r="H12" s="11">
        <f t="shared" si="2"/>
        <v>94.705066995225621</v>
      </c>
      <c r="I12" s="11">
        <v>55</v>
      </c>
      <c r="J12" s="11">
        <v>56.1</v>
      </c>
      <c r="K12" s="11">
        <v>8298.7999999999993</v>
      </c>
      <c r="L12">
        <f>F12/F11</f>
        <v>0.9675551499512226</v>
      </c>
      <c r="M12">
        <f>(I12+J12)/(I11+J11)</f>
        <v>1</v>
      </c>
    </row>
    <row r="13" spans="1:13" ht="14.7" thickBot="1" x14ac:dyDescent="0.6">
      <c r="C13" s="12"/>
      <c r="D13" s="12"/>
      <c r="E13" s="12"/>
      <c r="F13" s="12"/>
      <c r="G13" s="12"/>
      <c r="H13" s="12"/>
      <c r="I13" s="12"/>
      <c r="J13" s="12"/>
      <c r="K13" s="12"/>
    </row>
    <row r="14" spans="1:13" x14ac:dyDescent="0.55000000000000004">
      <c r="A14" s="6">
        <v>7436</v>
      </c>
      <c r="B14" s="7" t="s">
        <v>19</v>
      </c>
      <c r="C14" s="10">
        <v>72</v>
      </c>
      <c r="D14" s="45" t="s">
        <v>29</v>
      </c>
      <c r="E14" s="45"/>
      <c r="F14" s="10">
        <v>6431</v>
      </c>
      <c r="G14" s="10">
        <v>64.86</v>
      </c>
      <c r="H14" s="10">
        <f t="shared" ref="H14:H15" si="3">F14/G14</f>
        <v>99.15201973481345</v>
      </c>
      <c r="I14" s="10">
        <v>61.6</v>
      </c>
      <c r="J14" s="10">
        <v>63.5</v>
      </c>
      <c r="K14" s="10">
        <v>5738</v>
      </c>
    </row>
    <row r="15" spans="1:13" ht="14.7" thickBot="1" x14ac:dyDescent="0.6">
      <c r="A15" s="8">
        <v>7437</v>
      </c>
      <c r="B15" s="9" t="s">
        <v>20</v>
      </c>
      <c r="C15" s="11">
        <v>72</v>
      </c>
      <c r="D15" s="46"/>
      <c r="E15" s="46"/>
      <c r="F15" s="11">
        <v>6102.1</v>
      </c>
      <c r="G15" s="11">
        <v>64.81</v>
      </c>
      <c r="H15" s="11">
        <f t="shared" si="3"/>
        <v>94.153679987656233</v>
      </c>
      <c r="I15" s="11">
        <v>61.7</v>
      </c>
      <c r="J15" s="11">
        <v>66.2</v>
      </c>
      <c r="K15" s="11">
        <v>5306.4</v>
      </c>
      <c r="L15">
        <f>F15/F14</f>
        <v>0.94885709842948229</v>
      </c>
      <c r="M15">
        <f>(I15+J15)/(I14+J14)</f>
        <v>1.0223820943245405</v>
      </c>
    </row>
  </sheetData>
  <mergeCells count="10">
    <mergeCell ref="D11:D12"/>
    <mergeCell ref="E11:E12"/>
    <mergeCell ref="D14:D15"/>
    <mergeCell ref="E14:E15"/>
    <mergeCell ref="D2:D3"/>
    <mergeCell ref="E2:E3"/>
    <mergeCell ref="D5:D6"/>
    <mergeCell ref="E5:E6"/>
    <mergeCell ref="D8:D9"/>
    <mergeCell ref="E8:E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47B7D-F486-460D-9898-C82AEFD3BC5C}">
  <dimension ref="A1:M315"/>
  <sheetViews>
    <sheetView tabSelected="1" topLeftCell="A98" workbookViewId="0">
      <selection activeCell="A123" sqref="A123"/>
    </sheetView>
  </sheetViews>
  <sheetFormatPr defaultRowHeight="14.4" x14ac:dyDescent="0.55000000000000004"/>
  <cols>
    <col min="1" max="1" width="10.26171875" customWidth="1"/>
    <col min="2" max="2" width="36.15625" bestFit="1" customWidth="1"/>
    <col min="3" max="3" width="9.578125" style="12" customWidth="1"/>
    <col min="4" max="4" width="10.26171875" style="12" customWidth="1"/>
    <col min="5" max="5" width="10" style="12" customWidth="1"/>
    <col min="6" max="6" width="11.68359375" style="12" customWidth="1"/>
    <col min="7" max="7" width="12.68359375" style="12" customWidth="1"/>
    <col min="8" max="8" width="10.26171875" style="12" customWidth="1"/>
  </cols>
  <sheetData>
    <row r="1" spans="1:13" ht="41.5" customHeight="1" thickBot="1" x14ac:dyDescent="0.6">
      <c r="A1" s="1" t="s">
        <v>0</v>
      </c>
      <c r="B1" s="2" t="s">
        <v>1</v>
      </c>
      <c r="C1" s="2" t="s">
        <v>2</v>
      </c>
      <c r="D1" s="2" t="s">
        <v>3</v>
      </c>
      <c r="E1" s="13" t="s">
        <v>4</v>
      </c>
      <c r="F1" s="2" t="s">
        <v>5</v>
      </c>
      <c r="G1" s="2" t="s">
        <v>6</v>
      </c>
      <c r="H1" s="3" t="s">
        <v>7</v>
      </c>
    </row>
    <row r="2" spans="1:13" x14ac:dyDescent="0.55000000000000004">
      <c r="A2" s="64" t="s">
        <v>126</v>
      </c>
      <c r="B2" s="65" t="s">
        <v>150</v>
      </c>
      <c r="C2" s="84">
        <v>596.70000000000005</v>
      </c>
      <c r="D2" s="84">
        <v>6.2999999999999989</v>
      </c>
      <c r="E2" s="84">
        <f t="shared" ref="E2:E13" si="0">C2/D2</f>
        <v>94.714285714285737</v>
      </c>
      <c r="F2" s="85">
        <v>19.100000000000001</v>
      </c>
      <c r="G2" s="85">
        <v>19.100000000000001</v>
      </c>
      <c r="H2" s="86">
        <v>3262.4</v>
      </c>
    </row>
    <row r="3" spans="1:13" x14ac:dyDescent="0.55000000000000004">
      <c r="A3" s="87" t="s">
        <v>127</v>
      </c>
      <c r="B3" s="88" t="s">
        <v>151</v>
      </c>
      <c r="C3" s="89">
        <v>968.7</v>
      </c>
      <c r="D3" s="89">
        <v>9.9</v>
      </c>
      <c r="E3" s="89">
        <f t="shared" si="0"/>
        <v>97.848484848484844</v>
      </c>
      <c r="F3" s="90">
        <v>19.100000000000001</v>
      </c>
      <c r="G3" s="90">
        <v>19.100000000000001</v>
      </c>
      <c r="H3" s="91">
        <v>5087</v>
      </c>
      <c r="J3" s="66"/>
      <c r="L3" s="66"/>
      <c r="M3" s="66"/>
    </row>
    <row r="4" spans="1:13" x14ac:dyDescent="0.55000000000000004">
      <c r="A4" s="87" t="s">
        <v>128</v>
      </c>
      <c r="B4" s="88" t="s">
        <v>152</v>
      </c>
      <c r="C4" s="89">
        <v>1459.2</v>
      </c>
      <c r="D4" s="89">
        <v>14.150000000000002</v>
      </c>
      <c r="E4" s="89">
        <f t="shared" si="0"/>
        <v>103.12367491166077</v>
      </c>
      <c r="F4" s="90">
        <v>19.100000000000001</v>
      </c>
      <c r="G4" s="90">
        <v>19.100000000000001</v>
      </c>
      <c r="H4" s="91">
        <v>7978.3</v>
      </c>
      <c r="J4" s="66"/>
      <c r="L4" s="66"/>
      <c r="M4" s="66"/>
    </row>
    <row r="5" spans="1:13" x14ac:dyDescent="0.55000000000000004">
      <c r="A5" s="87" t="s">
        <v>129</v>
      </c>
      <c r="B5" s="88" t="s">
        <v>153</v>
      </c>
      <c r="C5" s="89">
        <v>1955.6</v>
      </c>
      <c r="D5" s="89">
        <v>19.850000000000001</v>
      </c>
      <c r="E5" s="89">
        <f t="shared" si="0"/>
        <v>98.518891687657415</v>
      </c>
      <c r="F5" s="90">
        <v>19.100000000000001</v>
      </c>
      <c r="G5" s="90">
        <v>19.100000000000001</v>
      </c>
      <c r="H5" s="91">
        <v>10692.6</v>
      </c>
      <c r="J5" s="66"/>
      <c r="L5" s="66"/>
      <c r="M5" s="66"/>
    </row>
    <row r="6" spans="1:13" x14ac:dyDescent="0.55000000000000004">
      <c r="A6" s="87" t="s">
        <v>130</v>
      </c>
      <c r="B6" s="88" t="s">
        <v>154</v>
      </c>
      <c r="C6" s="89">
        <v>2514.5</v>
      </c>
      <c r="D6" s="89">
        <v>25.55</v>
      </c>
      <c r="E6" s="89">
        <f t="shared" si="0"/>
        <v>98.414872798434445</v>
      </c>
      <c r="F6" s="90">
        <v>19.100000000000001</v>
      </c>
      <c r="G6" s="90">
        <v>19.100000000000001</v>
      </c>
      <c r="H6" s="91">
        <v>13748</v>
      </c>
      <c r="J6" s="66"/>
      <c r="L6" s="66"/>
      <c r="M6" s="66"/>
    </row>
    <row r="7" spans="1:13" x14ac:dyDescent="0.55000000000000004">
      <c r="A7" s="87" t="s">
        <v>131</v>
      </c>
      <c r="B7" s="88" t="s">
        <v>155</v>
      </c>
      <c r="C7" s="89">
        <v>2970.8</v>
      </c>
      <c r="D7" s="89">
        <v>30.691666666666666</v>
      </c>
      <c r="E7" s="89">
        <f t="shared" si="0"/>
        <v>96.795004072766773</v>
      </c>
      <c r="F7" s="90">
        <v>19.100000000000001</v>
      </c>
      <c r="G7" s="90">
        <v>19.100000000000001</v>
      </c>
      <c r="H7" s="91">
        <v>16242.9</v>
      </c>
      <c r="J7" s="66"/>
      <c r="L7" s="66"/>
      <c r="M7" s="66"/>
    </row>
    <row r="8" spans="1:13" x14ac:dyDescent="0.55000000000000004">
      <c r="A8" s="87" t="s">
        <v>132</v>
      </c>
      <c r="B8" s="88" t="s">
        <v>156</v>
      </c>
      <c r="C8" s="89">
        <v>3510.9</v>
      </c>
      <c r="D8" s="89">
        <v>36.44166666666667</v>
      </c>
      <c r="E8" s="89">
        <f t="shared" si="0"/>
        <v>96.343013949233935</v>
      </c>
      <c r="F8" s="90">
        <v>19.100000000000001</v>
      </c>
      <c r="G8" s="90">
        <v>19.100000000000001</v>
      </c>
      <c r="H8" s="91">
        <v>19196.2</v>
      </c>
      <c r="J8" s="66"/>
      <c r="L8" s="66"/>
      <c r="M8" s="66"/>
    </row>
    <row r="9" spans="1:13" x14ac:dyDescent="0.55000000000000004">
      <c r="A9" s="87" t="s">
        <v>133</v>
      </c>
      <c r="B9" s="88" t="s">
        <v>157</v>
      </c>
      <c r="C9" s="89">
        <v>3936.3</v>
      </c>
      <c r="D9" s="89">
        <v>42.099999999999994</v>
      </c>
      <c r="E9" s="89">
        <f t="shared" si="0"/>
        <v>93.498812351543961</v>
      </c>
      <c r="F9" s="90">
        <v>19.100000000000001</v>
      </c>
      <c r="G9" s="90">
        <v>19.100000000000001</v>
      </c>
      <c r="H9" s="91">
        <v>21522.1</v>
      </c>
      <c r="J9" s="66"/>
      <c r="L9" s="66"/>
      <c r="M9" s="66"/>
    </row>
    <row r="10" spans="1:13" x14ac:dyDescent="0.55000000000000004">
      <c r="A10" s="87" t="s">
        <v>134</v>
      </c>
      <c r="B10" s="88" t="s">
        <v>158</v>
      </c>
      <c r="C10" s="89">
        <v>4461.2</v>
      </c>
      <c r="D10" s="89">
        <v>47.566666666666663</v>
      </c>
      <c r="E10" s="89">
        <f t="shared" si="0"/>
        <v>93.788367203924324</v>
      </c>
      <c r="F10" s="90">
        <v>19.100000000000001</v>
      </c>
      <c r="G10" s="90">
        <v>19.100000000000001</v>
      </c>
      <c r="H10" s="91">
        <v>24391.7</v>
      </c>
      <c r="J10" s="66"/>
      <c r="L10" s="66"/>
      <c r="M10" s="66"/>
    </row>
    <row r="11" spans="1:13" x14ac:dyDescent="0.55000000000000004">
      <c r="A11" s="87" t="s">
        <v>135</v>
      </c>
      <c r="B11" s="88" t="s">
        <v>159</v>
      </c>
      <c r="C11" s="89">
        <v>4986</v>
      </c>
      <c r="D11" s="89">
        <v>53.033333333333331</v>
      </c>
      <c r="E11" s="89">
        <f t="shared" si="0"/>
        <v>94.016341923318677</v>
      </c>
      <c r="F11" s="90">
        <v>19.100000000000001</v>
      </c>
      <c r="G11" s="90">
        <v>19.100000000000001</v>
      </c>
      <c r="H11" s="91">
        <v>27261.4</v>
      </c>
      <c r="J11" s="66"/>
      <c r="L11" s="66"/>
      <c r="M11" s="66"/>
    </row>
    <row r="12" spans="1:13" x14ac:dyDescent="0.55000000000000004">
      <c r="A12" s="87" t="s">
        <v>136</v>
      </c>
      <c r="B12" s="88" t="s">
        <v>160</v>
      </c>
      <c r="C12" s="89">
        <v>5451.3</v>
      </c>
      <c r="D12" s="89">
        <v>59.915789473684214</v>
      </c>
      <c r="E12" s="89">
        <f t="shared" si="0"/>
        <v>90.982695010541107</v>
      </c>
      <c r="F12" s="90">
        <v>19.100000000000001</v>
      </c>
      <c r="G12" s="90">
        <v>19.100000000000001</v>
      </c>
      <c r="H12" s="91">
        <v>29805.7</v>
      </c>
      <c r="J12" s="66"/>
      <c r="L12" s="66"/>
      <c r="M12" s="66"/>
    </row>
    <row r="13" spans="1:13" ht="14.7" thickBot="1" x14ac:dyDescent="0.6">
      <c r="A13" s="92" t="s">
        <v>137</v>
      </c>
      <c r="B13" s="93" t="s">
        <v>161</v>
      </c>
      <c r="C13" s="94">
        <v>5945</v>
      </c>
      <c r="D13" s="94">
        <v>68.189473684210526</v>
      </c>
      <c r="E13" s="94">
        <f t="shared" si="0"/>
        <v>87.183544303797476</v>
      </c>
      <c r="F13" s="95">
        <v>19.100000000000001</v>
      </c>
      <c r="G13" s="95">
        <v>19.100000000000001</v>
      </c>
      <c r="H13" s="96">
        <v>32504.799999999999</v>
      </c>
      <c r="J13" s="66"/>
      <c r="L13" s="66"/>
      <c r="M13" s="66"/>
    </row>
    <row r="14" spans="1:13" x14ac:dyDescent="0.55000000000000004">
      <c r="A14" s="97" t="s">
        <v>138</v>
      </c>
      <c r="B14" s="98" t="s">
        <v>162</v>
      </c>
      <c r="C14" s="99">
        <v>599.29999999999995</v>
      </c>
      <c r="D14" s="99">
        <v>6.2999999999999989</v>
      </c>
      <c r="E14" s="99">
        <f t="shared" ref="E14:E25" si="1">C14/D14</f>
        <v>95.126984126984141</v>
      </c>
      <c r="F14" s="100">
        <v>27.2</v>
      </c>
      <c r="G14" s="100">
        <v>27.2</v>
      </c>
      <c r="H14" s="101">
        <v>1963.5</v>
      </c>
      <c r="J14" s="66"/>
      <c r="L14" s="66"/>
      <c r="M14" s="66"/>
    </row>
    <row r="15" spans="1:13" x14ac:dyDescent="0.55000000000000004">
      <c r="A15" s="102" t="s">
        <v>139</v>
      </c>
      <c r="B15" s="103" t="s">
        <v>163</v>
      </c>
      <c r="C15" s="104">
        <v>973</v>
      </c>
      <c r="D15" s="104">
        <v>9.9</v>
      </c>
      <c r="E15" s="104">
        <f t="shared" si="1"/>
        <v>98.282828282828277</v>
      </c>
      <c r="F15" s="105">
        <v>27.2</v>
      </c>
      <c r="G15" s="105">
        <v>27.2</v>
      </c>
      <c r="H15" s="106">
        <v>3187.8</v>
      </c>
      <c r="J15" s="66"/>
      <c r="L15" s="66"/>
      <c r="M15" s="66"/>
    </row>
    <row r="16" spans="1:13" x14ac:dyDescent="0.55000000000000004">
      <c r="A16" s="102" t="s">
        <v>140</v>
      </c>
      <c r="B16" s="103" t="s">
        <v>164</v>
      </c>
      <c r="C16" s="104">
        <v>1465.7</v>
      </c>
      <c r="D16" s="104">
        <v>14.150000000000002</v>
      </c>
      <c r="E16" s="104">
        <f t="shared" si="1"/>
        <v>103.58303886925793</v>
      </c>
      <c r="F16" s="105">
        <v>27.2</v>
      </c>
      <c r="G16" s="105">
        <v>27.2</v>
      </c>
      <c r="H16" s="106">
        <v>4801.8999999999996</v>
      </c>
      <c r="J16" s="66"/>
      <c r="L16" s="66"/>
      <c r="M16" s="66"/>
    </row>
    <row r="17" spans="1:13" x14ac:dyDescent="0.55000000000000004">
      <c r="A17" s="102" t="s">
        <v>141</v>
      </c>
      <c r="B17" s="103" t="s">
        <v>165</v>
      </c>
      <c r="C17" s="104">
        <v>1964.3</v>
      </c>
      <c r="D17" s="104">
        <v>19.850000000000001</v>
      </c>
      <c r="E17" s="104">
        <f t="shared" si="1"/>
        <v>98.957178841309812</v>
      </c>
      <c r="F17" s="105">
        <v>27.2</v>
      </c>
      <c r="G17" s="105">
        <v>27.2</v>
      </c>
      <c r="H17" s="106">
        <v>6435.5</v>
      </c>
      <c r="J17" s="66"/>
      <c r="L17" s="66"/>
      <c r="M17" s="66"/>
    </row>
    <row r="18" spans="1:13" x14ac:dyDescent="0.55000000000000004">
      <c r="A18" s="102" t="s">
        <v>142</v>
      </c>
      <c r="B18" s="103" t="s">
        <v>166</v>
      </c>
      <c r="C18" s="104">
        <v>2525.6</v>
      </c>
      <c r="D18" s="104">
        <v>25.55</v>
      </c>
      <c r="E18" s="104">
        <f t="shared" si="1"/>
        <v>98.849315068493141</v>
      </c>
      <c r="F18" s="105">
        <v>27.2</v>
      </c>
      <c r="G18" s="105">
        <v>27.2</v>
      </c>
      <c r="H18" s="106">
        <v>8274.4</v>
      </c>
      <c r="J18" s="66"/>
      <c r="L18" s="66"/>
      <c r="M18" s="66"/>
    </row>
    <row r="19" spans="1:13" x14ac:dyDescent="0.55000000000000004">
      <c r="A19" s="102" t="s">
        <v>143</v>
      </c>
      <c r="B19" s="103" t="s">
        <v>167</v>
      </c>
      <c r="C19" s="104">
        <v>2983.9</v>
      </c>
      <c r="D19" s="104">
        <v>30.691666666666666</v>
      </c>
      <c r="E19" s="104">
        <f t="shared" si="1"/>
        <v>97.221830029866965</v>
      </c>
      <c r="F19" s="105">
        <v>27.2</v>
      </c>
      <c r="G19" s="105">
        <v>27.2</v>
      </c>
      <c r="H19" s="106">
        <v>9776</v>
      </c>
      <c r="J19" s="66"/>
      <c r="L19" s="66"/>
      <c r="M19" s="66"/>
    </row>
    <row r="20" spans="1:13" x14ac:dyDescent="0.55000000000000004">
      <c r="A20" s="102" t="s">
        <v>144</v>
      </c>
      <c r="B20" s="103" t="s">
        <v>168</v>
      </c>
      <c r="C20" s="104">
        <v>3526.4</v>
      </c>
      <c r="D20" s="104">
        <v>36.44166666666667</v>
      </c>
      <c r="E20" s="104">
        <f t="shared" si="1"/>
        <v>96.768351246284013</v>
      </c>
      <c r="F20" s="105">
        <v>27.2</v>
      </c>
      <c r="G20" s="105">
        <v>27.2</v>
      </c>
      <c r="H20" s="106">
        <v>11553.5</v>
      </c>
      <c r="J20" s="66"/>
      <c r="L20" s="66"/>
      <c r="M20" s="66"/>
    </row>
    <row r="21" spans="1:13" x14ac:dyDescent="0.55000000000000004">
      <c r="A21" s="102" t="s">
        <v>145</v>
      </c>
      <c r="B21" s="103" t="s">
        <v>169</v>
      </c>
      <c r="C21" s="104">
        <v>3953.7</v>
      </c>
      <c r="D21" s="104">
        <v>42.099999999999994</v>
      </c>
      <c r="E21" s="104">
        <f t="shared" si="1"/>
        <v>93.912114014251785</v>
      </c>
      <c r="F21" s="105">
        <v>27.2</v>
      </c>
      <c r="G21" s="105">
        <v>27.2</v>
      </c>
      <c r="H21" s="106">
        <v>12953.4</v>
      </c>
      <c r="J21" s="66"/>
      <c r="L21" s="66"/>
      <c r="M21" s="66"/>
    </row>
    <row r="22" spans="1:13" x14ac:dyDescent="0.55000000000000004">
      <c r="A22" s="102" t="s">
        <v>146</v>
      </c>
      <c r="B22" s="103" t="s">
        <v>170</v>
      </c>
      <c r="C22" s="104">
        <v>4480.8999999999996</v>
      </c>
      <c r="D22" s="104">
        <v>47.566666666666663</v>
      </c>
      <c r="E22" s="104">
        <f t="shared" si="1"/>
        <v>94.202522775052557</v>
      </c>
      <c r="F22" s="105">
        <v>27.2</v>
      </c>
      <c r="G22" s="105">
        <v>27.2</v>
      </c>
      <c r="H22" s="106">
        <v>14680.5</v>
      </c>
      <c r="J22" s="66"/>
      <c r="L22" s="66"/>
      <c r="M22" s="66"/>
    </row>
    <row r="23" spans="1:13" x14ac:dyDescent="0.55000000000000004">
      <c r="A23" s="102" t="s">
        <v>147</v>
      </c>
      <c r="B23" s="103" t="s">
        <v>171</v>
      </c>
      <c r="C23" s="104">
        <v>5008</v>
      </c>
      <c r="D23" s="104">
        <v>53.033333333333331</v>
      </c>
      <c r="E23" s="104">
        <f t="shared" si="1"/>
        <v>94.431175361407924</v>
      </c>
      <c r="F23" s="105">
        <v>27.2</v>
      </c>
      <c r="G23" s="105">
        <v>27.2</v>
      </c>
      <c r="H23" s="106">
        <v>16407.599999999999</v>
      </c>
      <c r="J23" s="66"/>
      <c r="L23" s="66"/>
      <c r="M23" s="66"/>
    </row>
    <row r="24" spans="1:13" x14ac:dyDescent="0.55000000000000004">
      <c r="A24" s="102" t="s">
        <v>148</v>
      </c>
      <c r="B24" s="103" t="s">
        <v>172</v>
      </c>
      <c r="C24" s="104">
        <v>5475.4</v>
      </c>
      <c r="D24" s="104">
        <v>59.915789473684214</v>
      </c>
      <c r="E24" s="104">
        <f t="shared" si="1"/>
        <v>91.384926212227683</v>
      </c>
      <c r="F24" s="105">
        <v>27.2</v>
      </c>
      <c r="G24" s="105">
        <v>27.2</v>
      </c>
      <c r="H24" s="106">
        <v>17938.900000000001</v>
      </c>
      <c r="J24" s="66"/>
      <c r="L24" s="66"/>
      <c r="M24" s="66"/>
    </row>
    <row r="25" spans="1:13" ht="14.7" thickBot="1" x14ac:dyDescent="0.6">
      <c r="A25" s="102" t="s">
        <v>149</v>
      </c>
      <c r="B25" s="103" t="s">
        <v>173</v>
      </c>
      <c r="C25" s="104">
        <v>5971.3</v>
      </c>
      <c r="D25" s="104">
        <v>68.189473684210526</v>
      </c>
      <c r="E25" s="104">
        <f t="shared" si="1"/>
        <v>87.569234331583829</v>
      </c>
      <c r="F25" s="105">
        <v>27.2</v>
      </c>
      <c r="G25" s="105">
        <v>27.2</v>
      </c>
      <c r="H25" s="106">
        <v>19563.400000000001</v>
      </c>
      <c r="J25" s="66"/>
      <c r="L25" s="66"/>
      <c r="M25" s="66"/>
    </row>
    <row r="26" spans="1:13" x14ac:dyDescent="0.55000000000000004">
      <c r="A26" s="112" t="s">
        <v>30</v>
      </c>
      <c r="B26" s="113" t="s">
        <v>174</v>
      </c>
      <c r="C26" s="114">
        <v>600.6</v>
      </c>
      <c r="D26" s="114">
        <v>6.2999999999999989</v>
      </c>
      <c r="E26" s="114">
        <f t="shared" ref="E26:E37" si="2">C26/D26</f>
        <v>95.333333333333357</v>
      </c>
      <c r="F26" s="115">
        <v>44.8</v>
      </c>
      <c r="G26" s="115">
        <v>44.8</v>
      </c>
      <c r="H26" s="116">
        <v>1075</v>
      </c>
      <c r="J26" s="66"/>
      <c r="L26" s="66"/>
      <c r="M26" s="66"/>
    </row>
    <row r="27" spans="1:13" x14ac:dyDescent="0.55000000000000004">
      <c r="A27" s="117" t="s">
        <v>31</v>
      </c>
      <c r="B27" s="118" t="s">
        <v>175</v>
      </c>
      <c r="C27" s="119">
        <v>975.1</v>
      </c>
      <c r="D27" s="119">
        <v>9.9</v>
      </c>
      <c r="E27" s="119">
        <f t="shared" si="2"/>
        <v>98.494949494949495</v>
      </c>
      <c r="F27" s="120">
        <v>44.8</v>
      </c>
      <c r="G27" s="120">
        <v>44.8</v>
      </c>
      <c r="H27" s="121">
        <v>1745.3</v>
      </c>
      <c r="J27" s="66"/>
      <c r="L27" s="66"/>
      <c r="M27" s="66"/>
    </row>
    <row r="28" spans="1:13" x14ac:dyDescent="0.55000000000000004">
      <c r="A28" s="117" t="s">
        <v>32</v>
      </c>
      <c r="B28" s="118" t="s">
        <v>176</v>
      </c>
      <c r="C28" s="119">
        <v>1468.8</v>
      </c>
      <c r="D28" s="119">
        <v>14.150000000000002</v>
      </c>
      <c r="E28" s="119">
        <f t="shared" si="2"/>
        <v>103.80212014134274</v>
      </c>
      <c r="F28" s="120">
        <v>44.8</v>
      </c>
      <c r="G28" s="120">
        <v>44.8</v>
      </c>
      <c r="H28" s="121">
        <v>2628.9</v>
      </c>
      <c r="J28" s="66"/>
      <c r="L28" s="66"/>
      <c r="M28" s="66"/>
    </row>
    <row r="29" spans="1:13" x14ac:dyDescent="0.55000000000000004">
      <c r="A29" s="117" t="s">
        <v>33</v>
      </c>
      <c r="B29" s="118" t="s">
        <v>177</v>
      </c>
      <c r="C29" s="119">
        <v>1968.5</v>
      </c>
      <c r="D29" s="119">
        <v>19.850000000000001</v>
      </c>
      <c r="E29" s="119">
        <f t="shared" si="2"/>
        <v>99.168765743073038</v>
      </c>
      <c r="F29" s="120">
        <v>44.8</v>
      </c>
      <c r="G29" s="120">
        <v>44.8</v>
      </c>
      <c r="H29" s="121">
        <v>3523.3</v>
      </c>
      <c r="J29" s="66"/>
      <c r="L29" s="66"/>
      <c r="M29" s="66"/>
    </row>
    <row r="30" spans="1:13" x14ac:dyDescent="0.55000000000000004">
      <c r="A30" s="117" t="s">
        <v>34</v>
      </c>
      <c r="B30" s="118" t="s">
        <v>178</v>
      </c>
      <c r="C30" s="119">
        <v>2531</v>
      </c>
      <c r="D30" s="119">
        <v>25.55</v>
      </c>
      <c r="E30" s="119">
        <f t="shared" si="2"/>
        <v>99.060665362035223</v>
      </c>
      <c r="F30" s="120">
        <v>44.8</v>
      </c>
      <c r="G30" s="120">
        <v>44.8</v>
      </c>
      <c r="H30" s="121">
        <v>4530</v>
      </c>
      <c r="J30" s="66"/>
      <c r="L30" s="66"/>
      <c r="M30" s="66"/>
    </row>
    <row r="31" spans="1:13" x14ac:dyDescent="0.55000000000000004">
      <c r="A31" s="117" t="s">
        <v>35</v>
      </c>
      <c r="B31" s="118" t="s">
        <v>179</v>
      </c>
      <c r="C31" s="119">
        <v>2990.3</v>
      </c>
      <c r="D31" s="119">
        <v>30.691666666666666</v>
      </c>
      <c r="E31" s="119">
        <f t="shared" si="2"/>
        <v>97.430355688297595</v>
      </c>
      <c r="F31" s="120">
        <v>44.8</v>
      </c>
      <c r="G31" s="120">
        <v>44.8</v>
      </c>
      <c r="H31" s="121">
        <v>5352.1</v>
      </c>
      <c r="J31" s="66"/>
      <c r="L31" s="66"/>
      <c r="M31" s="66"/>
    </row>
    <row r="32" spans="1:13" x14ac:dyDescent="0.55000000000000004">
      <c r="A32" s="117" t="s">
        <v>36</v>
      </c>
      <c r="B32" s="118" t="s">
        <v>180</v>
      </c>
      <c r="C32" s="119">
        <v>3534</v>
      </c>
      <c r="D32" s="119">
        <v>36.44166666666667</v>
      </c>
      <c r="E32" s="119">
        <f t="shared" si="2"/>
        <v>96.976903727418247</v>
      </c>
      <c r="F32" s="120">
        <v>44.8</v>
      </c>
      <c r="G32" s="120">
        <v>44.8</v>
      </c>
      <c r="H32" s="121">
        <v>6325.2</v>
      </c>
      <c r="J32" s="66"/>
      <c r="L32" s="66"/>
      <c r="M32" s="66"/>
    </row>
    <row r="33" spans="1:13" x14ac:dyDescent="0.55000000000000004">
      <c r="A33" s="117" t="s">
        <v>37</v>
      </c>
      <c r="B33" s="118" t="s">
        <v>181</v>
      </c>
      <c r="C33" s="119">
        <v>3962.2</v>
      </c>
      <c r="D33" s="119">
        <v>42.099999999999994</v>
      </c>
      <c r="E33" s="119">
        <f t="shared" si="2"/>
        <v>94.114014251781484</v>
      </c>
      <c r="F33" s="120">
        <v>44.8</v>
      </c>
      <c r="G33" s="120">
        <v>44.8</v>
      </c>
      <c r="H33" s="121">
        <v>7091.6</v>
      </c>
      <c r="J33" s="66"/>
      <c r="L33" s="66"/>
      <c r="M33" s="66"/>
    </row>
    <row r="34" spans="1:13" x14ac:dyDescent="0.55000000000000004">
      <c r="A34" s="117" t="s">
        <v>38</v>
      </c>
      <c r="B34" s="118" t="s">
        <v>182</v>
      </c>
      <c r="C34" s="119">
        <v>4490.5</v>
      </c>
      <c r="D34" s="119">
        <v>47.566666666666663</v>
      </c>
      <c r="E34" s="119">
        <f t="shared" si="2"/>
        <v>94.404344779257187</v>
      </c>
      <c r="F34" s="120">
        <v>44.8</v>
      </c>
      <c r="G34" s="120">
        <v>44.8</v>
      </c>
      <c r="H34" s="121">
        <v>8037.2</v>
      </c>
      <c r="J34" s="66"/>
      <c r="L34" s="66"/>
      <c r="M34" s="66"/>
    </row>
    <row r="35" spans="1:13" x14ac:dyDescent="0.55000000000000004">
      <c r="A35" s="117" t="s">
        <v>39</v>
      </c>
      <c r="B35" s="118" t="s">
        <v>183</v>
      </c>
      <c r="C35" s="119">
        <v>5018.8</v>
      </c>
      <c r="D35" s="119">
        <v>53.033333333333331</v>
      </c>
      <c r="E35" s="119">
        <f>C35/D35</f>
        <v>94.63482086737902</v>
      </c>
      <c r="F35" s="120">
        <v>44.8</v>
      </c>
      <c r="G35" s="120">
        <v>44.8</v>
      </c>
      <c r="H35" s="121">
        <v>8982.7999999999993</v>
      </c>
      <c r="J35" s="66"/>
      <c r="L35" s="66"/>
      <c r="M35" s="66"/>
    </row>
    <row r="36" spans="1:13" x14ac:dyDescent="0.55000000000000004">
      <c r="A36" s="117" t="s">
        <v>40</v>
      </c>
      <c r="B36" s="118" t="s">
        <v>184</v>
      </c>
      <c r="C36" s="119">
        <v>5487.2</v>
      </c>
      <c r="D36" s="119">
        <v>59.915789473684214</v>
      </c>
      <c r="E36" s="119">
        <f>C36/D36</f>
        <v>91.581869290231893</v>
      </c>
      <c r="F36" s="120">
        <v>44.8</v>
      </c>
      <c r="G36" s="120">
        <v>44.8</v>
      </c>
      <c r="H36" s="121">
        <v>9821.1</v>
      </c>
      <c r="J36" s="66"/>
      <c r="L36" s="66"/>
      <c r="M36" s="66"/>
    </row>
    <row r="37" spans="1:13" ht="14.7" thickBot="1" x14ac:dyDescent="0.6">
      <c r="A37" s="117" t="s">
        <v>41</v>
      </c>
      <c r="B37" s="118" t="s">
        <v>185</v>
      </c>
      <c r="C37" s="119">
        <v>5984.1</v>
      </c>
      <c r="D37" s="119">
        <v>68.189473684210526</v>
      </c>
      <c r="E37" s="119">
        <f t="shared" si="2"/>
        <v>87.756946588453232</v>
      </c>
      <c r="F37" s="120">
        <v>44.8</v>
      </c>
      <c r="G37" s="120">
        <v>44.8</v>
      </c>
      <c r="H37" s="121">
        <v>10710.5</v>
      </c>
      <c r="J37" s="66"/>
      <c r="L37" s="66"/>
      <c r="M37" s="66"/>
    </row>
    <row r="38" spans="1:13" x14ac:dyDescent="0.55000000000000004">
      <c r="A38" s="107" t="s">
        <v>42</v>
      </c>
      <c r="B38" s="108" t="s">
        <v>186</v>
      </c>
      <c r="C38" s="109">
        <v>606.79999999999995</v>
      </c>
      <c r="D38" s="109">
        <v>6.2999999999999989</v>
      </c>
      <c r="E38" s="109">
        <f t="shared" ref="E38:E49" si="3">C38/D38</f>
        <v>96.317460317460331</v>
      </c>
      <c r="F38" s="110">
        <v>55.2</v>
      </c>
      <c r="G38" s="110">
        <v>55.2</v>
      </c>
      <c r="H38" s="111">
        <v>858.4</v>
      </c>
      <c r="J38" s="66"/>
      <c r="L38" s="66"/>
      <c r="M38" s="66"/>
    </row>
    <row r="39" spans="1:13" x14ac:dyDescent="0.55000000000000004">
      <c r="A39" s="102" t="s">
        <v>43</v>
      </c>
      <c r="B39" s="103" t="s">
        <v>187</v>
      </c>
      <c r="C39" s="104">
        <v>985.1</v>
      </c>
      <c r="D39" s="104">
        <v>9.9</v>
      </c>
      <c r="E39" s="104">
        <f t="shared" si="3"/>
        <v>99.505050505050505</v>
      </c>
      <c r="F39" s="105">
        <v>55.2</v>
      </c>
      <c r="G39" s="105">
        <v>55.2</v>
      </c>
      <c r="H39" s="106">
        <v>1393.7</v>
      </c>
      <c r="J39" s="66"/>
      <c r="L39" s="66"/>
      <c r="M39" s="66"/>
    </row>
    <row r="40" spans="1:13" x14ac:dyDescent="0.55000000000000004">
      <c r="A40" s="102" t="s">
        <v>44</v>
      </c>
      <c r="B40" s="103" t="s">
        <v>188</v>
      </c>
      <c r="C40" s="104">
        <v>1483.9</v>
      </c>
      <c r="D40" s="104">
        <v>14.150000000000002</v>
      </c>
      <c r="E40" s="104">
        <f t="shared" si="3"/>
        <v>104.86925795053003</v>
      </c>
      <c r="F40" s="105">
        <v>55.2</v>
      </c>
      <c r="G40" s="105">
        <v>55.2</v>
      </c>
      <c r="H40" s="106">
        <v>2099.4</v>
      </c>
      <c r="J40" s="66"/>
      <c r="L40" s="66"/>
      <c r="M40" s="66"/>
    </row>
    <row r="41" spans="1:13" x14ac:dyDescent="0.55000000000000004">
      <c r="A41" s="102" t="s">
        <v>45</v>
      </c>
      <c r="B41" s="103" t="s">
        <v>189</v>
      </c>
      <c r="C41" s="104">
        <v>1988.8</v>
      </c>
      <c r="D41" s="104">
        <v>19.850000000000001</v>
      </c>
      <c r="E41" s="104">
        <f t="shared" si="3"/>
        <v>100.19143576826195</v>
      </c>
      <c r="F41" s="105">
        <v>55.2</v>
      </c>
      <c r="G41" s="105">
        <v>55.2</v>
      </c>
      <c r="H41" s="106">
        <v>2813.3</v>
      </c>
      <c r="J41" s="66"/>
      <c r="L41" s="66"/>
      <c r="M41" s="66"/>
    </row>
    <row r="42" spans="1:13" x14ac:dyDescent="0.55000000000000004">
      <c r="A42" s="102" t="s">
        <v>46</v>
      </c>
      <c r="B42" s="103" t="s">
        <v>190</v>
      </c>
      <c r="C42" s="104">
        <v>2557.1</v>
      </c>
      <c r="D42" s="104">
        <v>25.55</v>
      </c>
      <c r="E42" s="104">
        <f t="shared" si="3"/>
        <v>100.08219178082192</v>
      </c>
      <c r="F42" s="105">
        <v>55.2</v>
      </c>
      <c r="G42" s="105">
        <v>55.2</v>
      </c>
      <c r="H42" s="106">
        <v>3617.6</v>
      </c>
      <c r="J42" s="66"/>
      <c r="L42" s="66"/>
      <c r="M42" s="66"/>
    </row>
    <row r="43" spans="1:13" x14ac:dyDescent="0.55000000000000004">
      <c r="A43" s="102" t="s">
        <v>47</v>
      </c>
      <c r="B43" s="103" t="s">
        <v>191</v>
      </c>
      <c r="C43" s="104">
        <v>3021.1</v>
      </c>
      <c r="D43" s="104">
        <v>30.691666666666666</v>
      </c>
      <c r="E43" s="104">
        <f t="shared" si="3"/>
        <v>98.43388541949497</v>
      </c>
      <c r="F43" s="105">
        <v>55.2</v>
      </c>
      <c r="G43" s="105">
        <v>55.2</v>
      </c>
      <c r="H43" s="106">
        <v>4274.1000000000004</v>
      </c>
      <c r="J43" s="66"/>
      <c r="L43" s="66"/>
      <c r="M43" s="66"/>
    </row>
    <row r="44" spans="1:13" x14ac:dyDescent="0.55000000000000004">
      <c r="A44" s="102" t="s">
        <v>48</v>
      </c>
      <c r="B44" s="103" t="s">
        <v>192</v>
      </c>
      <c r="C44" s="104">
        <v>3570.4</v>
      </c>
      <c r="D44" s="104">
        <v>36.44166666666667</v>
      </c>
      <c r="E44" s="104">
        <f t="shared" si="3"/>
        <v>97.975760347587467</v>
      </c>
      <c r="F44" s="105">
        <v>55.2</v>
      </c>
      <c r="G44" s="105">
        <v>55.2</v>
      </c>
      <c r="H44" s="106">
        <v>5051.2</v>
      </c>
      <c r="J44" s="66"/>
      <c r="L44" s="66"/>
      <c r="M44" s="66"/>
    </row>
    <row r="45" spans="1:13" x14ac:dyDescent="0.55000000000000004">
      <c r="A45" s="102" t="s">
        <v>49</v>
      </c>
      <c r="B45" s="103" t="s">
        <v>193</v>
      </c>
      <c r="C45" s="104">
        <v>4003</v>
      </c>
      <c r="D45" s="104">
        <v>42.099999999999994</v>
      </c>
      <c r="E45" s="104">
        <f t="shared" si="3"/>
        <v>95.083135391924003</v>
      </c>
      <c r="F45" s="105">
        <v>55.2</v>
      </c>
      <c r="G45" s="105">
        <v>55.2</v>
      </c>
      <c r="H45" s="106">
        <v>5663.2</v>
      </c>
      <c r="J45" s="66"/>
      <c r="L45" s="66"/>
      <c r="M45" s="66"/>
    </row>
    <row r="46" spans="1:13" x14ac:dyDescent="0.55000000000000004">
      <c r="A46" s="102" t="s">
        <v>50</v>
      </c>
      <c r="B46" s="103" t="s">
        <v>194</v>
      </c>
      <c r="C46" s="104">
        <v>4536.7</v>
      </c>
      <c r="D46" s="104">
        <v>47.566666666666663</v>
      </c>
      <c r="E46" s="104">
        <f t="shared" si="3"/>
        <v>95.375613174491946</v>
      </c>
      <c r="F46" s="105">
        <v>55.2</v>
      </c>
      <c r="G46" s="105">
        <v>55.2</v>
      </c>
      <c r="H46" s="106">
        <v>6418.3</v>
      </c>
      <c r="J46" s="66"/>
      <c r="L46" s="66"/>
      <c r="M46" s="66"/>
    </row>
    <row r="47" spans="1:13" x14ac:dyDescent="0.55000000000000004">
      <c r="A47" s="102" t="s">
        <v>51</v>
      </c>
      <c r="B47" s="103" t="s">
        <v>195</v>
      </c>
      <c r="C47" s="104">
        <v>5070.5</v>
      </c>
      <c r="D47" s="104">
        <v>53.033333333333331</v>
      </c>
      <c r="E47" s="104">
        <f t="shared" si="3"/>
        <v>95.609679446888748</v>
      </c>
      <c r="F47" s="105">
        <v>55.2</v>
      </c>
      <c r="G47" s="105">
        <v>55.2</v>
      </c>
      <c r="H47" s="106">
        <v>7173.4</v>
      </c>
      <c r="J47" s="66"/>
      <c r="L47" s="66"/>
      <c r="M47" s="66"/>
    </row>
    <row r="48" spans="1:13" x14ac:dyDescent="0.55000000000000004">
      <c r="A48" s="102" t="s">
        <v>52</v>
      </c>
      <c r="B48" s="103" t="s">
        <v>196</v>
      </c>
      <c r="C48" s="104">
        <v>5543.7</v>
      </c>
      <c r="D48" s="104">
        <v>59.915789473684214</v>
      </c>
      <c r="E48" s="104">
        <f t="shared" si="3"/>
        <v>92.524859451862255</v>
      </c>
      <c r="F48" s="105">
        <v>55.2</v>
      </c>
      <c r="G48" s="105">
        <v>55.2</v>
      </c>
      <c r="H48" s="106">
        <v>7842.9</v>
      </c>
      <c r="J48" s="66"/>
      <c r="L48" s="66"/>
      <c r="M48" s="66"/>
    </row>
    <row r="49" spans="1:13" ht="14.7" thickBot="1" x14ac:dyDescent="0.6">
      <c r="A49" s="102" t="s">
        <v>53</v>
      </c>
      <c r="B49" s="103" t="s">
        <v>197</v>
      </c>
      <c r="C49" s="104">
        <v>6045.7</v>
      </c>
      <c r="D49" s="104">
        <v>68.189473684210526</v>
      </c>
      <c r="E49" s="104">
        <f t="shared" si="3"/>
        <v>88.660311824637233</v>
      </c>
      <c r="F49" s="105">
        <v>55.2</v>
      </c>
      <c r="G49" s="105">
        <v>55.2</v>
      </c>
      <c r="H49" s="106">
        <v>8553.1</v>
      </c>
      <c r="J49" s="66"/>
      <c r="L49" s="66"/>
      <c r="M49" s="66"/>
    </row>
    <row r="50" spans="1:13" x14ac:dyDescent="0.55000000000000004">
      <c r="A50" s="64" t="s">
        <v>54</v>
      </c>
      <c r="B50" s="65" t="s">
        <v>198</v>
      </c>
      <c r="C50" s="85">
        <v>607.70000000000005</v>
      </c>
      <c r="D50" s="84">
        <v>6.2999999999999989</v>
      </c>
      <c r="E50" s="84">
        <f t="shared" ref="E50:E61" si="4">C50/D50</f>
        <v>96.460317460317484</v>
      </c>
      <c r="F50" s="85">
        <v>58.2</v>
      </c>
      <c r="G50" s="85">
        <v>67.2</v>
      </c>
      <c r="H50" s="86">
        <v>523.4</v>
      </c>
      <c r="J50" s="66"/>
      <c r="L50" s="66"/>
      <c r="M50" s="66"/>
    </row>
    <row r="51" spans="1:13" x14ac:dyDescent="0.55000000000000004">
      <c r="A51" s="87" t="s">
        <v>55</v>
      </c>
      <c r="B51" s="88" t="s">
        <v>199</v>
      </c>
      <c r="C51" s="90">
        <v>986.6</v>
      </c>
      <c r="D51" s="89">
        <v>9.9</v>
      </c>
      <c r="E51" s="89">
        <f t="shared" si="4"/>
        <v>99.656565656565661</v>
      </c>
      <c r="F51" s="90">
        <v>58.2</v>
      </c>
      <c r="G51" s="90">
        <v>67.2</v>
      </c>
      <c r="H51" s="91">
        <v>849.8</v>
      </c>
      <c r="J51" s="66"/>
      <c r="L51" s="66"/>
      <c r="M51" s="66"/>
    </row>
    <row r="52" spans="1:13" x14ac:dyDescent="0.55000000000000004">
      <c r="A52" s="87" t="s">
        <v>56</v>
      </c>
      <c r="B52" s="88" t="s">
        <v>200</v>
      </c>
      <c r="C52" s="90">
        <v>1486.1</v>
      </c>
      <c r="D52" s="89">
        <v>14.150000000000002</v>
      </c>
      <c r="E52" s="89">
        <f t="shared" si="4"/>
        <v>105.02473498233213</v>
      </c>
      <c r="F52" s="90">
        <v>58.2</v>
      </c>
      <c r="G52" s="90">
        <v>67.2</v>
      </c>
      <c r="H52" s="91">
        <v>1280.0999999999999</v>
      </c>
      <c r="J52" s="66"/>
      <c r="L52" s="66"/>
      <c r="M52" s="66"/>
    </row>
    <row r="53" spans="1:13" x14ac:dyDescent="0.55000000000000004">
      <c r="A53" s="87" t="s">
        <v>57</v>
      </c>
      <c r="B53" s="88" t="s">
        <v>201</v>
      </c>
      <c r="C53" s="90">
        <v>1991.7</v>
      </c>
      <c r="D53" s="89">
        <v>19.850000000000001</v>
      </c>
      <c r="E53" s="89">
        <f t="shared" si="4"/>
        <v>100.33753148614609</v>
      </c>
      <c r="F53" s="90">
        <v>58.2</v>
      </c>
      <c r="G53" s="90">
        <v>67.2</v>
      </c>
      <c r="H53" s="91">
        <v>1715.6</v>
      </c>
      <c r="J53" s="66"/>
      <c r="L53" s="66"/>
      <c r="M53" s="66"/>
    </row>
    <row r="54" spans="1:13" x14ac:dyDescent="0.55000000000000004">
      <c r="A54" s="87" t="s">
        <v>58</v>
      </c>
      <c r="B54" s="88" t="s">
        <v>202</v>
      </c>
      <c r="C54" s="90">
        <v>2560.8000000000002</v>
      </c>
      <c r="D54" s="89">
        <v>25.55</v>
      </c>
      <c r="E54" s="89">
        <f t="shared" si="4"/>
        <v>100.2270058708415</v>
      </c>
      <c r="F54" s="90">
        <v>58.2</v>
      </c>
      <c r="G54" s="90">
        <v>67.2</v>
      </c>
      <c r="H54" s="91">
        <v>2205.8000000000002</v>
      </c>
      <c r="J54" s="66"/>
      <c r="L54" s="66"/>
      <c r="M54" s="66"/>
    </row>
    <row r="55" spans="1:13" x14ac:dyDescent="0.55000000000000004">
      <c r="A55" s="87" t="s">
        <v>59</v>
      </c>
      <c r="B55" s="88" t="s">
        <v>203</v>
      </c>
      <c r="C55" s="90">
        <v>3025.5</v>
      </c>
      <c r="D55" s="89">
        <v>30.691666666666666</v>
      </c>
      <c r="E55" s="89">
        <f t="shared" si="4"/>
        <v>98.577246809666036</v>
      </c>
      <c r="F55" s="90">
        <v>58.2</v>
      </c>
      <c r="G55" s="90">
        <v>67.2</v>
      </c>
      <c r="H55" s="91">
        <v>2606.1</v>
      </c>
      <c r="J55" s="66"/>
      <c r="L55" s="66"/>
      <c r="M55" s="66"/>
    </row>
    <row r="56" spans="1:13" x14ac:dyDescent="0.55000000000000004">
      <c r="A56" s="87" t="s">
        <v>60</v>
      </c>
      <c r="B56" s="88" t="s">
        <v>204</v>
      </c>
      <c r="C56" s="90">
        <v>3575.6</v>
      </c>
      <c r="D56" s="89">
        <v>36.44166666666667</v>
      </c>
      <c r="E56" s="89">
        <f t="shared" si="4"/>
        <v>98.118454150468779</v>
      </c>
      <c r="F56" s="90">
        <v>58.2</v>
      </c>
      <c r="G56" s="90">
        <v>67.2</v>
      </c>
      <c r="H56" s="91">
        <v>3080</v>
      </c>
      <c r="J56" s="66"/>
      <c r="L56" s="66"/>
      <c r="M56" s="66"/>
    </row>
    <row r="57" spans="1:13" x14ac:dyDescent="0.55000000000000004">
      <c r="A57" s="87" t="s">
        <v>61</v>
      </c>
      <c r="B57" s="88" t="s">
        <v>205</v>
      </c>
      <c r="C57" s="90">
        <v>4008.9</v>
      </c>
      <c r="D57" s="89">
        <v>42.099999999999994</v>
      </c>
      <c r="E57" s="89">
        <f t="shared" si="4"/>
        <v>95.223277909738727</v>
      </c>
      <c r="F57" s="90">
        <v>58.2</v>
      </c>
      <c r="G57" s="90">
        <v>67.2</v>
      </c>
      <c r="H57" s="91">
        <v>3453.2</v>
      </c>
      <c r="J57" s="66"/>
      <c r="L57" s="66"/>
      <c r="M57" s="66"/>
    </row>
    <row r="58" spans="1:13" x14ac:dyDescent="0.55000000000000004">
      <c r="A58" s="87" t="s">
        <v>62</v>
      </c>
      <c r="B58" s="88" t="s">
        <v>206</v>
      </c>
      <c r="C58" s="90">
        <v>4543.3999999999996</v>
      </c>
      <c r="D58" s="89">
        <v>47.566666666666663</v>
      </c>
      <c r="E58" s="89">
        <f t="shared" si="4"/>
        <v>95.516468114926425</v>
      </c>
      <c r="F58" s="90">
        <v>58.2</v>
      </c>
      <c r="G58" s="90">
        <v>67.2</v>
      </c>
      <c r="H58" s="91">
        <v>3913.6</v>
      </c>
      <c r="J58" s="66"/>
      <c r="L58" s="66"/>
      <c r="M58" s="66"/>
    </row>
    <row r="59" spans="1:13" x14ac:dyDescent="0.55000000000000004">
      <c r="A59" s="87" t="s">
        <v>63</v>
      </c>
      <c r="B59" s="88" t="s">
        <v>207</v>
      </c>
      <c r="C59" s="90">
        <v>5077.8999999999996</v>
      </c>
      <c r="D59" s="89">
        <v>53.033333333333331</v>
      </c>
      <c r="E59" s="89">
        <f t="shared" si="4"/>
        <v>95.749214330609675</v>
      </c>
      <c r="F59" s="90">
        <v>58.2</v>
      </c>
      <c r="G59" s="90">
        <v>67.2</v>
      </c>
      <c r="H59" s="91">
        <v>4374</v>
      </c>
      <c r="J59" s="66"/>
      <c r="L59" s="66"/>
      <c r="M59" s="66"/>
    </row>
    <row r="60" spans="1:13" x14ac:dyDescent="0.55000000000000004">
      <c r="A60" s="87" t="s">
        <v>64</v>
      </c>
      <c r="B60" s="88" t="s">
        <v>208</v>
      </c>
      <c r="C60" s="90">
        <v>5551.8</v>
      </c>
      <c r="D60" s="89">
        <v>59.915789473684214</v>
      </c>
      <c r="E60" s="89">
        <f t="shared" si="4"/>
        <v>92.660049191848202</v>
      </c>
      <c r="F60" s="90">
        <v>58.2</v>
      </c>
      <c r="G60" s="90">
        <v>67.2</v>
      </c>
      <c r="H60" s="91">
        <v>4782.2</v>
      </c>
      <c r="J60" s="66"/>
      <c r="L60" s="66"/>
      <c r="M60" s="66"/>
    </row>
    <row r="61" spans="1:13" ht="14.7" thickBot="1" x14ac:dyDescent="0.6">
      <c r="A61" s="87" t="s">
        <v>65</v>
      </c>
      <c r="B61" s="88" t="s">
        <v>209</v>
      </c>
      <c r="C61" s="90">
        <v>6054.6</v>
      </c>
      <c r="D61" s="89">
        <v>68.189473684210526</v>
      </c>
      <c r="E61" s="89">
        <f t="shared" si="4"/>
        <v>88.79083050324175</v>
      </c>
      <c r="F61" s="90">
        <v>58.2</v>
      </c>
      <c r="G61" s="90">
        <v>67.2</v>
      </c>
      <c r="H61" s="91">
        <v>5215.3</v>
      </c>
      <c r="J61" s="66"/>
      <c r="L61" s="66"/>
      <c r="M61" s="66"/>
    </row>
    <row r="62" spans="1:13" x14ac:dyDescent="0.55000000000000004">
      <c r="A62" s="16" t="s">
        <v>78</v>
      </c>
      <c r="B62" s="17" t="s">
        <v>210</v>
      </c>
      <c r="C62" s="18">
        <v>565.9</v>
      </c>
      <c r="D62" s="19">
        <v>6.2999999999999989</v>
      </c>
      <c r="E62" s="19">
        <f t="shared" ref="E62:E73" si="5">C62/D62</f>
        <v>89.825396825396837</v>
      </c>
      <c r="F62" s="18">
        <v>19.399999999999999</v>
      </c>
      <c r="G62" s="18">
        <v>19.399999999999999</v>
      </c>
      <c r="H62" s="57">
        <v>2935</v>
      </c>
      <c r="J62" s="66"/>
      <c r="L62" s="66"/>
      <c r="M62" s="66"/>
    </row>
    <row r="63" spans="1:13" x14ac:dyDescent="0.55000000000000004">
      <c r="A63" s="20" t="s">
        <v>79</v>
      </c>
      <c r="B63" s="21" t="s">
        <v>211</v>
      </c>
      <c r="C63" s="22">
        <v>918.7</v>
      </c>
      <c r="D63" s="23">
        <v>9.9</v>
      </c>
      <c r="E63" s="23">
        <f t="shared" si="5"/>
        <v>92.797979797979792</v>
      </c>
      <c r="F63" s="22">
        <v>19.399999999999999</v>
      </c>
      <c r="G63" s="22">
        <v>19.399999999999999</v>
      </c>
      <c r="H63" s="58">
        <v>4765.2</v>
      </c>
      <c r="J63" s="66"/>
      <c r="L63" s="66"/>
      <c r="M63" s="66"/>
    </row>
    <row r="64" spans="1:13" x14ac:dyDescent="0.55000000000000004">
      <c r="A64" s="20" t="s">
        <v>80</v>
      </c>
      <c r="B64" s="21" t="s">
        <v>212</v>
      </c>
      <c r="C64" s="22">
        <v>1383.9</v>
      </c>
      <c r="D64" s="23">
        <v>14.150000000000002</v>
      </c>
      <c r="E64" s="23">
        <f t="shared" si="5"/>
        <v>97.802120141342755</v>
      </c>
      <c r="F64" s="22">
        <v>19.399999999999999</v>
      </c>
      <c r="G64" s="22">
        <v>19.399999999999999</v>
      </c>
      <c r="H64" s="58">
        <v>7177.8</v>
      </c>
      <c r="J64" s="66"/>
      <c r="L64" s="66"/>
      <c r="M64" s="66"/>
    </row>
    <row r="65" spans="1:13" x14ac:dyDescent="0.55000000000000004">
      <c r="A65" s="20" t="s">
        <v>81</v>
      </c>
      <c r="B65" s="21" t="s">
        <v>213</v>
      </c>
      <c r="C65" s="22">
        <v>1854.7</v>
      </c>
      <c r="D65" s="23">
        <v>19.850000000000001</v>
      </c>
      <c r="E65" s="23">
        <f t="shared" si="5"/>
        <v>93.435768261964725</v>
      </c>
      <c r="F65" s="22">
        <v>19.399999999999999</v>
      </c>
      <c r="G65" s="22">
        <v>19.399999999999999</v>
      </c>
      <c r="H65" s="58">
        <v>9619.7000000000007</v>
      </c>
      <c r="J65" s="66"/>
      <c r="L65" s="66"/>
      <c r="M65" s="66"/>
    </row>
    <row r="66" spans="1:13" x14ac:dyDescent="0.55000000000000004">
      <c r="A66" s="20" t="s">
        <v>82</v>
      </c>
      <c r="B66" s="21" t="s">
        <v>214</v>
      </c>
      <c r="C66" s="22">
        <v>2384.6999999999998</v>
      </c>
      <c r="D66" s="23">
        <v>25.55</v>
      </c>
      <c r="E66" s="23">
        <f t="shared" si="5"/>
        <v>93.334637964774942</v>
      </c>
      <c r="F66" s="22">
        <v>19.399999999999999</v>
      </c>
      <c r="G66" s="22">
        <v>19.399999999999999</v>
      </c>
      <c r="H66" s="58">
        <v>12368.6</v>
      </c>
      <c r="J66" s="66"/>
      <c r="L66" s="66"/>
      <c r="M66" s="66"/>
    </row>
    <row r="67" spans="1:13" x14ac:dyDescent="0.55000000000000004">
      <c r="A67" s="20" t="s">
        <v>83</v>
      </c>
      <c r="B67" s="21" t="s">
        <v>215</v>
      </c>
      <c r="C67" s="22">
        <v>2817.5</v>
      </c>
      <c r="D67" s="23">
        <v>30.691666666666666</v>
      </c>
      <c r="E67" s="23">
        <f t="shared" si="5"/>
        <v>91.80016291067065</v>
      </c>
      <c r="F67" s="22">
        <v>19.399999999999999</v>
      </c>
      <c r="G67" s="22">
        <v>19.399999999999999</v>
      </c>
      <c r="H67" s="58">
        <v>14613.1</v>
      </c>
      <c r="J67" s="66"/>
      <c r="L67" s="66"/>
      <c r="M67" s="66"/>
    </row>
    <row r="68" spans="1:13" x14ac:dyDescent="0.55000000000000004">
      <c r="A68" s="20" t="s">
        <v>84</v>
      </c>
      <c r="B68" s="21" t="s">
        <v>216</v>
      </c>
      <c r="C68" s="22">
        <v>3329.7</v>
      </c>
      <c r="D68" s="23">
        <v>36.44166666666667</v>
      </c>
      <c r="E68" s="23">
        <f t="shared" si="5"/>
        <v>91.370683741138791</v>
      </c>
      <c r="F68" s="22">
        <v>19.399999999999999</v>
      </c>
      <c r="G68" s="22">
        <v>19.399999999999999</v>
      </c>
      <c r="H68" s="58">
        <v>17270.099999999999</v>
      </c>
      <c r="J68" s="66"/>
      <c r="L68" s="66"/>
      <c r="M68" s="66"/>
    </row>
    <row r="69" spans="1:13" x14ac:dyDescent="0.55000000000000004">
      <c r="A69" s="20" t="s">
        <v>85</v>
      </c>
      <c r="B69" s="21" t="s">
        <v>217</v>
      </c>
      <c r="C69" s="22">
        <v>3733.2</v>
      </c>
      <c r="D69" s="23">
        <v>42.099999999999994</v>
      </c>
      <c r="E69" s="23">
        <f t="shared" si="5"/>
        <v>88.674584323040392</v>
      </c>
      <c r="F69" s="22">
        <v>19.399999999999999</v>
      </c>
      <c r="G69" s="22">
        <v>19.399999999999999</v>
      </c>
      <c r="H69" s="58">
        <v>19362.599999999999</v>
      </c>
      <c r="J69" s="66"/>
      <c r="L69" s="66"/>
      <c r="M69" s="66"/>
    </row>
    <row r="70" spans="1:13" x14ac:dyDescent="0.55000000000000004">
      <c r="A70" s="20" t="s">
        <v>86</v>
      </c>
      <c r="B70" s="21" t="s">
        <v>218</v>
      </c>
      <c r="C70" s="22">
        <v>4231</v>
      </c>
      <c r="D70" s="23">
        <v>47.566666666666663</v>
      </c>
      <c r="E70" s="23">
        <f t="shared" si="5"/>
        <v>88.948843728100911</v>
      </c>
      <c r="F70" s="22">
        <v>19.399999999999999</v>
      </c>
      <c r="G70" s="22">
        <v>19.399999999999999</v>
      </c>
      <c r="H70" s="58">
        <v>21944.400000000001</v>
      </c>
      <c r="J70" s="66"/>
      <c r="L70" s="66"/>
      <c r="M70" s="66"/>
    </row>
    <row r="71" spans="1:13" x14ac:dyDescent="0.55000000000000004">
      <c r="A71" s="20" t="s">
        <v>87</v>
      </c>
      <c r="B71" s="21" t="s">
        <v>219</v>
      </c>
      <c r="C71" s="22">
        <v>4728.7</v>
      </c>
      <c r="D71" s="23">
        <v>53.033333333333331</v>
      </c>
      <c r="E71" s="23">
        <f t="shared" si="5"/>
        <v>89.164676304211184</v>
      </c>
      <c r="F71" s="22">
        <v>19.399999999999999</v>
      </c>
      <c r="G71" s="22">
        <v>19.399999999999999</v>
      </c>
      <c r="H71" s="58">
        <v>24526.1</v>
      </c>
      <c r="J71" s="66"/>
      <c r="L71" s="66"/>
      <c r="M71" s="66"/>
    </row>
    <row r="72" spans="1:13" x14ac:dyDescent="0.55000000000000004">
      <c r="A72" s="20" t="s">
        <v>88</v>
      </c>
      <c r="B72" s="21" t="s">
        <v>220</v>
      </c>
      <c r="C72" s="22">
        <v>5170</v>
      </c>
      <c r="D72" s="23">
        <v>59.915789473684214</v>
      </c>
      <c r="E72" s="23">
        <f t="shared" si="5"/>
        <v>86.287772312016855</v>
      </c>
      <c r="F72" s="22">
        <v>19.399999999999999</v>
      </c>
      <c r="G72" s="22">
        <v>19.399999999999999</v>
      </c>
      <c r="H72" s="58">
        <v>26815.1</v>
      </c>
      <c r="J72" s="66"/>
      <c r="L72" s="66"/>
      <c r="M72" s="66"/>
    </row>
    <row r="73" spans="1:13" ht="14.7" thickBot="1" x14ac:dyDescent="0.6">
      <c r="A73" s="20" t="s">
        <v>89</v>
      </c>
      <c r="B73" s="21" t="s">
        <v>221</v>
      </c>
      <c r="C73" s="22">
        <v>5638.2</v>
      </c>
      <c r="D73" s="23">
        <v>68.189473684210526</v>
      </c>
      <c r="E73" s="23">
        <f t="shared" si="5"/>
        <v>82.684316146958935</v>
      </c>
      <c r="F73" s="22">
        <v>19.399999999999999</v>
      </c>
      <c r="G73" s="22">
        <v>19.399999999999999</v>
      </c>
      <c r="H73" s="58">
        <v>29243.4</v>
      </c>
      <c r="J73" s="66"/>
      <c r="L73" s="66"/>
      <c r="M73" s="66"/>
    </row>
    <row r="74" spans="1:13" x14ac:dyDescent="0.55000000000000004">
      <c r="A74" s="24" t="s">
        <v>66</v>
      </c>
      <c r="B74" s="25" t="s">
        <v>222</v>
      </c>
      <c r="C74" s="26">
        <v>572.4</v>
      </c>
      <c r="D74" s="27">
        <v>6.2999999999999989</v>
      </c>
      <c r="E74" s="27">
        <f t="shared" ref="E74:E85" si="6">C74/D74</f>
        <v>90.857142857142875</v>
      </c>
      <c r="F74" s="26">
        <v>27.7</v>
      </c>
      <c r="G74" s="26">
        <v>27.7</v>
      </c>
      <c r="H74" s="59">
        <v>1773.7</v>
      </c>
      <c r="J74" s="66"/>
      <c r="L74" s="66"/>
      <c r="M74" s="66"/>
    </row>
    <row r="75" spans="1:13" x14ac:dyDescent="0.55000000000000004">
      <c r="A75" s="28" t="s">
        <v>67</v>
      </c>
      <c r="B75" s="29" t="s">
        <v>223</v>
      </c>
      <c r="C75" s="30">
        <v>929.4</v>
      </c>
      <c r="D75" s="31">
        <v>9.9</v>
      </c>
      <c r="E75" s="31">
        <f t="shared" si="6"/>
        <v>93.878787878787875</v>
      </c>
      <c r="F75" s="30">
        <v>27.7</v>
      </c>
      <c r="G75" s="30">
        <v>27.7</v>
      </c>
      <c r="H75" s="60">
        <v>2879.7</v>
      </c>
      <c r="J75" s="66"/>
      <c r="L75" s="66"/>
      <c r="M75" s="66"/>
    </row>
    <row r="76" spans="1:13" x14ac:dyDescent="0.55000000000000004">
      <c r="A76" s="28" t="s">
        <v>68</v>
      </c>
      <c r="B76" s="29" t="s">
        <v>224</v>
      </c>
      <c r="C76" s="30">
        <v>1399.9</v>
      </c>
      <c r="D76" s="31">
        <v>14.150000000000002</v>
      </c>
      <c r="E76" s="31">
        <f t="shared" si="6"/>
        <v>98.932862190812713</v>
      </c>
      <c r="F76" s="30">
        <v>27.7</v>
      </c>
      <c r="G76" s="30">
        <v>27.7</v>
      </c>
      <c r="H76" s="60">
        <v>4337.8</v>
      </c>
      <c r="J76" s="66"/>
      <c r="L76" s="66"/>
      <c r="M76" s="66"/>
    </row>
    <row r="77" spans="1:13" x14ac:dyDescent="0.55000000000000004">
      <c r="A77" s="28" t="s">
        <v>69</v>
      </c>
      <c r="B77" s="29" t="s">
        <v>225</v>
      </c>
      <c r="C77" s="30">
        <v>1876.2</v>
      </c>
      <c r="D77" s="31">
        <v>19.850000000000001</v>
      </c>
      <c r="E77" s="31">
        <f t="shared" si="6"/>
        <v>94.51889168765743</v>
      </c>
      <c r="F77" s="30">
        <v>27.7</v>
      </c>
      <c r="G77" s="30">
        <v>27.7</v>
      </c>
      <c r="H77" s="60">
        <v>5813.5</v>
      </c>
      <c r="J77" s="66"/>
      <c r="L77" s="66"/>
      <c r="M77" s="66"/>
    </row>
    <row r="78" spans="1:13" x14ac:dyDescent="0.55000000000000004">
      <c r="A78" s="28" t="s">
        <v>70</v>
      </c>
      <c r="B78" s="29" t="s">
        <v>226</v>
      </c>
      <c r="C78" s="30">
        <v>2412</v>
      </c>
      <c r="D78" s="31">
        <v>25.55</v>
      </c>
      <c r="E78" s="31">
        <f t="shared" si="6"/>
        <v>94.403131115459885</v>
      </c>
      <c r="F78" s="30">
        <v>27.7</v>
      </c>
      <c r="G78" s="30">
        <v>27.7</v>
      </c>
      <c r="H78" s="60">
        <v>7474.7</v>
      </c>
      <c r="J78" s="66"/>
      <c r="L78" s="66"/>
      <c r="M78" s="66"/>
    </row>
    <row r="79" spans="1:13" x14ac:dyDescent="0.55000000000000004">
      <c r="A79" s="28" t="s">
        <v>71</v>
      </c>
      <c r="B79" s="29" t="s">
        <v>227</v>
      </c>
      <c r="C79" s="30">
        <v>2850.1</v>
      </c>
      <c r="D79" s="31">
        <v>30.691666666666666</v>
      </c>
      <c r="E79" s="31">
        <f t="shared" si="6"/>
        <v>92.862340483301651</v>
      </c>
      <c r="F79" s="30">
        <v>27.7</v>
      </c>
      <c r="G79" s="30">
        <v>27.7</v>
      </c>
      <c r="H79" s="60">
        <v>8831.1</v>
      </c>
      <c r="J79" s="66"/>
      <c r="L79" s="66"/>
      <c r="M79" s="66"/>
    </row>
    <row r="80" spans="1:13" x14ac:dyDescent="0.55000000000000004">
      <c r="A80" s="28" t="s">
        <v>72</v>
      </c>
      <c r="B80" s="29" t="s">
        <v>228</v>
      </c>
      <c r="C80" s="30">
        <v>3368.3</v>
      </c>
      <c r="D80" s="31">
        <v>36.44166666666667</v>
      </c>
      <c r="E80" s="31">
        <f t="shared" si="6"/>
        <v>92.429910816373194</v>
      </c>
      <c r="F80" s="30">
        <v>27.7</v>
      </c>
      <c r="G80" s="30">
        <v>27.7</v>
      </c>
      <c r="H80" s="60">
        <v>10436.799999999999</v>
      </c>
      <c r="J80" s="66"/>
      <c r="L80" s="66"/>
      <c r="M80" s="66"/>
    </row>
    <row r="81" spans="1:13" x14ac:dyDescent="0.55000000000000004">
      <c r="A81" s="28" t="s">
        <v>73</v>
      </c>
      <c r="B81" s="29" t="s">
        <v>229</v>
      </c>
      <c r="C81" s="30">
        <v>3776.4</v>
      </c>
      <c r="D81" s="31">
        <v>42.099999999999994</v>
      </c>
      <c r="E81" s="31">
        <f t="shared" si="6"/>
        <v>89.700712589073646</v>
      </c>
      <c r="F81" s="30">
        <v>27.7</v>
      </c>
      <c r="G81" s="30">
        <v>27.7</v>
      </c>
      <c r="H81" s="60">
        <v>11701.4</v>
      </c>
      <c r="J81" s="66"/>
      <c r="L81" s="66"/>
      <c r="M81" s="66"/>
    </row>
    <row r="82" spans="1:13" x14ac:dyDescent="0.55000000000000004">
      <c r="A82" s="28" t="s">
        <v>74</v>
      </c>
      <c r="B82" s="29" t="s">
        <v>230</v>
      </c>
      <c r="C82" s="30">
        <v>4280</v>
      </c>
      <c r="D82" s="31">
        <v>47.566666666666663</v>
      </c>
      <c r="E82" s="31">
        <f t="shared" si="6"/>
        <v>89.978976874562022</v>
      </c>
      <c r="F82" s="30">
        <v>27.7</v>
      </c>
      <c r="G82" s="30">
        <v>27.7</v>
      </c>
      <c r="H82" s="60">
        <v>13261.6</v>
      </c>
      <c r="J82" s="66"/>
      <c r="L82" s="66"/>
      <c r="M82" s="66"/>
    </row>
    <row r="83" spans="1:13" x14ac:dyDescent="0.55000000000000004">
      <c r="A83" s="28" t="s">
        <v>75</v>
      </c>
      <c r="B83" s="29" t="s">
        <v>231</v>
      </c>
      <c r="C83" s="30">
        <v>4783.5</v>
      </c>
      <c r="D83" s="31">
        <v>53.033333333333331</v>
      </c>
      <c r="E83" s="31">
        <f t="shared" si="6"/>
        <v>90.197988686360787</v>
      </c>
      <c r="F83" s="30">
        <v>27.7</v>
      </c>
      <c r="G83" s="30">
        <v>27.7</v>
      </c>
      <c r="H83" s="60">
        <v>14821.8</v>
      </c>
      <c r="J83" s="66"/>
      <c r="L83" s="66"/>
      <c r="M83" s="66"/>
    </row>
    <row r="84" spans="1:13" x14ac:dyDescent="0.55000000000000004">
      <c r="A84" s="28" t="s">
        <v>76</v>
      </c>
      <c r="B84" s="29" t="s">
        <v>232</v>
      </c>
      <c r="C84" s="30">
        <v>5230</v>
      </c>
      <c r="D84" s="31">
        <v>59.915789473684214</v>
      </c>
      <c r="E84" s="31">
        <f t="shared" si="6"/>
        <v>87.289177793394231</v>
      </c>
      <c r="F84" s="30">
        <v>27.7</v>
      </c>
      <c r="G84" s="30">
        <v>27.7</v>
      </c>
      <c r="H84" s="60">
        <v>16205.1</v>
      </c>
      <c r="J84" s="66"/>
      <c r="L84" s="66"/>
      <c r="M84" s="66"/>
    </row>
    <row r="85" spans="1:13" ht="14.7" thickBot="1" x14ac:dyDescent="0.6">
      <c r="A85" s="28" t="s">
        <v>77</v>
      </c>
      <c r="B85" s="29" t="s">
        <v>233</v>
      </c>
      <c r="C85" s="30">
        <v>5703.6</v>
      </c>
      <c r="D85" s="31">
        <v>68.189473684210526</v>
      </c>
      <c r="E85" s="31">
        <f t="shared" si="6"/>
        <v>83.643408459401059</v>
      </c>
      <c r="F85" s="30">
        <v>27.7</v>
      </c>
      <c r="G85" s="30">
        <v>27.7</v>
      </c>
      <c r="H85" s="60">
        <v>17672.599999999999</v>
      </c>
      <c r="J85" s="66"/>
      <c r="L85" s="66"/>
      <c r="M85" s="66"/>
    </row>
    <row r="86" spans="1:13" x14ac:dyDescent="0.55000000000000004">
      <c r="A86" s="32" t="s">
        <v>90</v>
      </c>
      <c r="B86" s="33" t="s">
        <v>234</v>
      </c>
      <c r="C86" s="34">
        <v>580.79999999999995</v>
      </c>
      <c r="D86" s="35">
        <v>6.2999999999999989</v>
      </c>
      <c r="E86" s="35">
        <f t="shared" ref="E86:E97" si="7">C86/D86</f>
        <v>92.190476190476204</v>
      </c>
      <c r="F86" s="34">
        <v>44.9</v>
      </c>
      <c r="G86" s="34">
        <v>44.9</v>
      </c>
      <c r="H86" s="61">
        <v>1014.5</v>
      </c>
      <c r="J86" s="66"/>
      <c r="L86" s="66"/>
      <c r="M86" s="66"/>
    </row>
    <row r="87" spans="1:13" x14ac:dyDescent="0.55000000000000004">
      <c r="A87" s="36" t="s">
        <v>91</v>
      </c>
      <c r="B87" s="37" t="s">
        <v>235</v>
      </c>
      <c r="C87" s="38">
        <v>942.9</v>
      </c>
      <c r="D87" s="39">
        <v>9.9</v>
      </c>
      <c r="E87" s="39">
        <f t="shared" si="7"/>
        <v>95.242424242424235</v>
      </c>
      <c r="F87" s="38">
        <v>44.9</v>
      </c>
      <c r="G87" s="38">
        <v>44.9</v>
      </c>
      <c r="H87" s="62">
        <v>1646.9</v>
      </c>
      <c r="J87" s="66"/>
      <c r="L87" s="66"/>
      <c r="M87" s="66"/>
    </row>
    <row r="88" spans="1:13" x14ac:dyDescent="0.55000000000000004">
      <c r="A88" s="36" t="s">
        <v>92</v>
      </c>
      <c r="B88" s="37" t="s">
        <v>236</v>
      </c>
      <c r="C88" s="38">
        <v>1420.2</v>
      </c>
      <c r="D88" s="39">
        <v>14.150000000000002</v>
      </c>
      <c r="E88" s="39">
        <f t="shared" si="7"/>
        <v>100.36749116607773</v>
      </c>
      <c r="F88" s="38">
        <v>44.9</v>
      </c>
      <c r="G88" s="38">
        <v>44.9</v>
      </c>
      <c r="H88" s="62">
        <v>2480.8000000000002</v>
      </c>
      <c r="J88" s="66"/>
      <c r="L88" s="66"/>
      <c r="M88" s="66"/>
    </row>
    <row r="89" spans="1:13" x14ac:dyDescent="0.55000000000000004">
      <c r="A89" s="36" t="s">
        <v>93</v>
      </c>
      <c r="B89" s="37" t="s">
        <v>237</v>
      </c>
      <c r="C89" s="38">
        <v>1903.4</v>
      </c>
      <c r="D89" s="39">
        <v>19.850000000000001</v>
      </c>
      <c r="E89" s="39">
        <f t="shared" si="7"/>
        <v>95.889168765743065</v>
      </c>
      <c r="F89" s="38">
        <v>44.9</v>
      </c>
      <c r="G89" s="38">
        <v>44.9</v>
      </c>
      <c r="H89" s="62">
        <v>3324.7</v>
      </c>
      <c r="J89" s="66"/>
      <c r="L89" s="66"/>
      <c r="M89" s="66"/>
    </row>
    <row r="90" spans="1:13" x14ac:dyDescent="0.55000000000000004">
      <c r="A90" s="36" t="s">
        <v>94</v>
      </c>
      <c r="B90" s="37" t="s">
        <v>238</v>
      </c>
      <c r="C90" s="38">
        <v>2447.4</v>
      </c>
      <c r="D90" s="39">
        <v>25.55</v>
      </c>
      <c r="E90" s="39">
        <f t="shared" si="7"/>
        <v>95.788649706457932</v>
      </c>
      <c r="F90" s="38">
        <v>44.9</v>
      </c>
      <c r="G90" s="38">
        <v>44.9</v>
      </c>
      <c r="H90" s="62">
        <v>4274.8</v>
      </c>
      <c r="J90" s="66"/>
      <c r="L90" s="66"/>
      <c r="M90" s="66"/>
    </row>
    <row r="91" spans="1:13" x14ac:dyDescent="0.55000000000000004">
      <c r="A91" s="36" t="s">
        <v>95</v>
      </c>
      <c r="B91" s="37" t="s">
        <v>239</v>
      </c>
      <c r="C91" s="38">
        <v>2891.5</v>
      </c>
      <c r="D91" s="39">
        <v>30.691666666666666</v>
      </c>
      <c r="E91" s="39">
        <f t="shared" si="7"/>
        <v>94.211240836274783</v>
      </c>
      <c r="F91" s="38">
        <v>44.9</v>
      </c>
      <c r="G91" s="38">
        <v>44.9</v>
      </c>
      <c r="H91" s="62">
        <v>5050.5</v>
      </c>
      <c r="J91" s="66"/>
      <c r="L91" s="66"/>
      <c r="M91" s="66"/>
    </row>
    <row r="92" spans="1:13" x14ac:dyDescent="0.55000000000000004">
      <c r="A92" s="36" t="s">
        <v>96</v>
      </c>
      <c r="B92" s="37" t="s">
        <v>240</v>
      </c>
      <c r="C92" s="38">
        <v>3417.2</v>
      </c>
      <c r="D92" s="39">
        <v>36.44166666666667</v>
      </c>
      <c r="E92" s="39">
        <f t="shared" si="7"/>
        <v>93.771781385776336</v>
      </c>
      <c r="F92" s="38">
        <v>44.9</v>
      </c>
      <c r="G92" s="38">
        <v>44.9</v>
      </c>
      <c r="H92" s="62">
        <v>5968.8</v>
      </c>
      <c r="J92" s="66"/>
      <c r="L92" s="66"/>
      <c r="M92" s="66"/>
    </row>
    <row r="93" spans="1:13" x14ac:dyDescent="0.55000000000000004">
      <c r="A93" s="36" t="s">
        <v>97</v>
      </c>
      <c r="B93" s="37" t="s">
        <v>241</v>
      </c>
      <c r="C93" s="38">
        <v>3831.3</v>
      </c>
      <c r="D93" s="39">
        <v>42.099999999999994</v>
      </c>
      <c r="E93" s="39">
        <f t="shared" si="7"/>
        <v>91.004750593824241</v>
      </c>
      <c r="F93" s="38">
        <v>44.9</v>
      </c>
      <c r="G93" s="38">
        <v>44.9</v>
      </c>
      <c r="H93" s="62">
        <v>6692</v>
      </c>
      <c r="J93" s="66"/>
      <c r="L93" s="66"/>
      <c r="M93" s="66"/>
    </row>
    <row r="94" spans="1:13" x14ac:dyDescent="0.55000000000000004">
      <c r="A94" s="36" t="s">
        <v>98</v>
      </c>
      <c r="B94" s="37" t="s">
        <v>242</v>
      </c>
      <c r="C94" s="38">
        <v>4342.1000000000004</v>
      </c>
      <c r="D94" s="39">
        <v>47.566666666666663</v>
      </c>
      <c r="E94" s="39">
        <f t="shared" si="7"/>
        <v>91.284512964260699</v>
      </c>
      <c r="F94" s="38">
        <v>44.9</v>
      </c>
      <c r="G94" s="38">
        <v>44.9</v>
      </c>
      <c r="H94" s="62">
        <v>7584.3</v>
      </c>
      <c r="J94" s="66"/>
      <c r="L94" s="66"/>
      <c r="M94" s="66"/>
    </row>
    <row r="95" spans="1:13" x14ac:dyDescent="0.55000000000000004">
      <c r="A95" s="36" t="s">
        <v>99</v>
      </c>
      <c r="B95" s="37" t="s">
        <v>243</v>
      </c>
      <c r="C95" s="38">
        <v>4852.8999999999996</v>
      </c>
      <c r="D95" s="39">
        <v>53.033333333333331</v>
      </c>
      <c r="E95" s="39">
        <f t="shared" si="7"/>
        <v>91.506599622878696</v>
      </c>
      <c r="F95" s="38">
        <v>44.9</v>
      </c>
      <c r="G95" s="38">
        <v>44.9</v>
      </c>
      <c r="H95" s="62">
        <v>8476.6</v>
      </c>
      <c r="J95" s="66"/>
      <c r="L95" s="66"/>
      <c r="M95" s="66"/>
    </row>
    <row r="96" spans="1:13" x14ac:dyDescent="0.55000000000000004">
      <c r="A96" s="36" t="s">
        <v>100</v>
      </c>
      <c r="B96" s="37" t="s">
        <v>244</v>
      </c>
      <c r="C96" s="38">
        <v>5305.9</v>
      </c>
      <c r="D96" s="39">
        <v>59.915789473684214</v>
      </c>
      <c r="E96" s="39">
        <f t="shared" si="7"/>
        <v>88.555955727336595</v>
      </c>
      <c r="F96" s="38">
        <v>44.9</v>
      </c>
      <c r="G96" s="38">
        <v>44.9</v>
      </c>
      <c r="H96" s="62">
        <v>9267.7000000000007</v>
      </c>
      <c r="J96" s="66"/>
      <c r="L96" s="66"/>
      <c r="M96" s="66"/>
    </row>
    <row r="97" spans="1:13" ht="14.7" thickBot="1" x14ac:dyDescent="0.6">
      <c r="A97" s="36" t="s">
        <v>101</v>
      </c>
      <c r="B97" s="37" t="s">
        <v>245</v>
      </c>
      <c r="C97" s="38">
        <v>5786.3</v>
      </c>
      <c r="D97" s="39">
        <v>68.189473684210526</v>
      </c>
      <c r="E97" s="39">
        <f t="shared" si="7"/>
        <v>84.856205619018212</v>
      </c>
      <c r="F97" s="38">
        <v>44.9</v>
      </c>
      <c r="G97" s="38">
        <v>44.9</v>
      </c>
      <c r="H97" s="62">
        <v>10106.9</v>
      </c>
      <c r="J97" s="66"/>
      <c r="L97" s="66"/>
      <c r="M97" s="66"/>
    </row>
    <row r="98" spans="1:13" x14ac:dyDescent="0.55000000000000004">
      <c r="A98" s="24" t="s">
        <v>102</v>
      </c>
      <c r="B98" s="25" t="s">
        <v>246</v>
      </c>
      <c r="C98" s="26">
        <v>578</v>
      </c>
      <c r="D98" s="27">
        <v>6.2999999999999989</v>
      </c>
      <c r="E98" s="27">
        <f t="shared" ref="E98:E109" si="8">C98/D98</f>
        <v>91.746031746031761</v>
      </c>
      <c r="F98" s="26">
        <v>54.7</v>
      </c>
      <c r="G98" s="26">
        <v>54.7</v>
      </c>
      <c r="H98" s="59">
        <v>796</v>
      </c>
      <c r="J98" s="66"/>
      <c r="L98" s="66"/>
      <c r="M98" s="66"/>
    </row>
    <row r="99" spans="1:13" x14ac:dyDescent="0.55000000000000004">
      <c r="A99" s="28" t="s">
        <v>103</v>
      </c>
      <c r="B99" s="29" t="s">
        <v>247</v>
      </c>
      <c r="C99" s="30">
        <v>938.4</v>
      </c>
      <c r="D99" s="31">
        <v>9.9</v>
      </c>
      <c r="E99" s="31">
        <f t="shared" si="8"/>
        <v>94.787878787878782</v>
      </c>
      <c r="F99" s="30">
        <v>54.7</v>
      </c>
      <c r="G99" s="30">
        <v>54.7</v>
      </c>
      <c r="H99" s="60">
        <v>1292.3</v>
      </c>
      <c r="J99" s="66"/>
      <c r="L99" s="66"/>
      <c r="M99" s="66"/>
    </row>
    <row r="100" spans="1:13" x14ac:dyDescent="0.55000000000000004">
      <c r="A100" s="28" t="s">
        <v>104</v>
      </c>
      <c r="B100" s="29" t="s">
        <v>248</v>
      </c>
      <c r="C100" s="30">
        <v>1413.6</v>
      </c>
      <c r="D100" s="31">
        <v>14.150000000000002</v>
      </c>
      <c r="E100" s="31">
        <f t="shared" si="8"/>
        <v>99.901060070671363</v>
      </c>
      <c r="F100" s="30">
        <v>54.7</v>
      </c>
      <c r="G100" s="30">
        <v>54.7</v>
      </c>
      <c r="H100" s="60">
        <v>1946.6</v>
      </c>
      <c r="J100" s="66"/>
      <c r="L100" s="66"/>
      <c r="M100" s="66"/>
    </row>
    <row r="101" spans="1:13" x14ac:dyDescent="0.55000000000000004">
      <c r="A101" s="28" t="s">
        <v>105</v>
      </c>
      <c r="B101" s="29" t="s">
        <v>249</v>
      </c>
      <c r="C101" s="30">
        <v>1894.5</v>
      </c>
      <c r="D101" s="31">
        <v>19.850000000000001</v>
      </c>
      <c r="E101" s="31">
        <f t="shared" si="8"/>
        <v>95.44080604534004</v>
      </c>
      <c r="F101" s="30">
        <v>54.7</v>
      </c>
      <c r="G101" s="30">
        <v>54.7</v>
      </c>
      <c r="H101" s="60">
        <v>2608.8000000000002</v>
      </c>
      <c r="J101" s="66"/>
      <c r="L101" s="66"/>
      <c r="M101" s="66"/>
    </row>
    <row r="102" spans="1:13" x14ac:dyDescent="0.55000000000000004">
      <c r="A102" s="28" t="s">
        <v>106</v>
      </c>
      <c r="B102" s="29" t="s">
        <v>250</v>
      </c>
      <c r="C102" s="30">
        <v>2435.9</v>
      </c>
      <c r="D102" s="31">
        <v>25.55</v>
      </c>
      <c r="E102" s="31">
        <f t="shared" si="8"/>
        <v>95.338551859099809</v>
      </c>
      <c r="F102" s="30">
        <v>54.7</v>
      </c>
      <c r="G102" s="30">
        <v>54.7</v>
      </c>
      <c r="H102" s="60">
        <v>3354.2</v>
      </c>
      <c r="J102" s="66"/>
      <c r="L102" s="66"/>
      <c r="M102" s="66"/>
    </row>
    <row r="103" spans="1:13" x14ac:dyDescent="0.55000000000000004">
      <c r="A103" s="28" t="s">
        <v>107</v>
      </c>
      <c r="B103" s="29" t="s">
        <v>251</v>
      </c>
      <c r="C103" s="30">
        <v>2877.9</v>
      </c>
      <c r="D103" s="31">
        <v>30.691666666666666</v>
      </c>
      <c r="E103" s="31">
        <f t="shared" si="8"/>
        <v>93.768123812109692</v>
      </c>
      <c r="F103" s="30">
        <v>54.7</v>
      </c>
      <c r="G103" s="30">
        <v>54.7</v>
      </c>
      <c r="H103" s="60">
        <v>3962.9</v>
      </c>
      <c r="J103" s="66"/>
      <c r="L103" s="66"/>
      <c r="M103" s="66"/>
    </row>
    <row r="104" spans="1:13" x14ac:dyDescent="0.55000000000000004">
      <c r="A104" s="28" t="s">
        <v>108</v>
      </c>
      <c r="B104" s="29" t="s">
        <v>252</v>
      </c>
      <c r="C104" s="30">
        <v>3401.1</v>
      </c>
      <c r="D104" s="31">
        <v>36.44166666666667</v>
      </c>
      <c r="E104" s="31">
        <f t="shared" si="8"/>
        <v>93.329979419163038</v>
      </c>
      <c r="F104" s="30">
        <v>54.7</v>
      </c>
      <c r="G104" s="30">
        <v>54.7</v>
      </c>
      <c r="H104" s="60">
        <v>4683.5</v>
      </c>
      <c r="J104" s="66"/>
      <c r="L104" s="66"/>
      <c r="M104" s="66"/>
    </row>
    <row r="105" spans="1:13" x14ac:dyDescent="0.55000000000000004">
      <c r="A105" s="28" t="s">
        <v>109</v>
      </c>
      <c r="B105" s="29" t="s">
        <v>253</v>
      </c>
      <c r="C105" s="30">
        <v>3813.2</v>
      </c>
      <c r="D105" s="31">
        <v>42.099999999999994</v>
      </c>
      <c r="E105" s="31">
        <f t="shared" si="8"/>
        <v>90.574821852731603</v>
      </c>
      <c r="F105" s="30">
        <v>54.7</v>
      </c>
      <c r="G105" s="30">
        <v>54.7</v>
      </c>
      <c r="H105" s="60">
        <v>5251</v>
      </c>
      <c r="J105" s="66"/>
      <c r="L105" s="66"/>
      <c r="M105" s="66"/>
    </row>
    <row r="106" spans="1:13" x14ac:dyDescent="0.55000000000000004">
      <c r="A106" s="28" t="s">
        <v>110</v>
      </c>
      <c r="B106" s="29" t="s">
        <v>254</v>
      </c>
      <c r="C106" s="30">
        <v>4321.7</v>
      </c>
      <c r="D106" s="31">
        <v>47.566666666666663</v>
      </c>
      <c r="E106" s="31">
        <f t="shared" si="8"/>
        <v>90.855641205325867</v>
      </c>
      <c r="F106" s="30">
        <v>54.7</v>
      </c>
      <c r="G106" s="30">
        <v>54.7</v>
      </c>
      <c r="H106" s="60">
        <v>5951.1</v>
      </c>
      <c r="J106" s="66"/>
      <c r="L106" s="66"/>
      <c r="M106" s="66"/>
    </row>
    <row r="107" spans="1:13" x14ac:dyDescent="0.55000000000000004">
      <c r="A107" s="28" t="s">
        <v>111</v>
      </c>
      <c r="B107" s="29" t="s">
        <v>255</v>
      </c>
      <c r="C107" s="30">
        <v>4830.1000000000004</v>
      </c>
      <c r="D107" s="31">
        <v>53.033333333333331</v>
      </c>
      <c r="E107" s="31">
        <f t="shared" si="8"/>
        <v>91.076681332495298</v>
      </c>
      <c r="F107" s="30">
        <v>54.7</v>
      </c>
      <c r="G107" s="30">
        <v>54.7</v>
      </c>
      <c r="H107" s="60">
        <v>6651.3</v>
      </c>
      <c r="J107" s="66"/>
      <c r="L107" s="66"/>
      <c r="M107" s="66"/>
    </row>
    <row r="108" spans="1:13" x14ac:dyDescent="0.55000000000000004">
      <c r="A108" s="28" t="s">
        <v>112</v>
      </c>
      <c r="B108" s="29" t="s">
        <v>256</v>
      </c>
      <c r="C108" s="30">
        <v>5280.9</v>
      </c>
      <c r="D108" s="31">
        <v>59.915789473684214</v>
      </c>
      <c r="E108" s="31">
        <f t="shared" si="8"/>
        <v>88.138703443429364</v>
      </c>
      <c r="F108" s="30">
        <v>54.7</v>
      </c>
      <c r="G108" s="30">
        <v>54.7</v>
      </c>
      <c r="H108" s="60">
        <v>7272</v>
      </c>
      <c r="J108" s="66"/>
      <c r="L108" s="66"/>
      <c r="M108" s="66"/>
    </row>
    <row r="109" spans="1:13" ht="14.7" thickBot="1" x14ac:dyDescent="0.6">
      <c r="A109" s="28" t="s">
        <v>113</v>
      </c>
      <c r="B109" s="29" t="s">
        <v>257</v>
      </c>
      <c r="C109" s="30">
        <v>5759.1</v>
      </c>
      <c r="D109" s="31">
        <v>68.189473684210526</v>
      </c>
      <c r="E109" s="31">
        <f t="shared" si="8"/>
        <v>84.457317073170742</v>
      </c>
      <c r="F109" s="30">
        <v>54.7</v>
      </c>
      <c r="G109" s="30">
        <v>54.7</v>
      </c>
      <c r="H109" s="60">
        <v>7930.5</v>
      </c>
      <c r="J109" s="66"/>
      <c r="L109" s="66"/>
      <c r="M109" s="66"/>
    </row>
    <row r="110" spans="1:13" x14ac:dyDescent="0.55000000000000004">
      <c r="A110" s="16" t="s">
        <v>114</v>
      </c>
      <c r="B110" s="17" t="s">
        <v>258</v>
      </c>
      <c r="C110" s="18">
        <v>581.5</v>
      </c>
      <c r="D110" s="19">
        <v>6.2999999999999989</v>
      </c>
      <c r="E110" s="19">
        <f t="shared" ref="E110:E121" si="9">C110/D110</f>
        <v>92.301587301587318</v>
      </c>
      <c r="F110" s="18">
        <v>58.2</v>
      </c>
      <c r="G110" s="18">
        <v>67.099999999999994</v>
      </c>
      <c r="H110" s="57">
        <v>492.8</v>
      </c>
      <c r="J110" s="66"/>
      <c r="L110" s="66"/>
      <c r="M110" s="66"/>
    </row>
    <row r="111" spans="1:13" x14ac:dyDescent="0.55000000000000004">
      <c r="A111" s="20" t="s">
        <v>115</v>
      </c>
      <c r="B111" s="21" t="s">
        <v>259</v>
      </c>
      <c r="C111" s="22">
        <v>944.1</v>
      </c>
      <c r="D111" s="23">
        <v>9.9</v>
      </c>
      <c r="E111" s="23">
        <f t="shared" si="9"/>
        <v>95.36363636363636</v>
      </c>
      <c r="F111" s="22">
        <v>58.2</v>
      </c>
      <c r="G111" s="22">
        <v>67.099999999999994</v>
      </c>
      <c r="H111" s="58">
        <v>800.1</v>
      </c>
      <c r="J111" s="66"/>
      <c r="L111" s="66"/>
      <c r="M111" s="66"/>
    </row>
    <row r="112" spans="1:13" x14ac:dyDescent="0.55000000000000004">
      <c r="A112" s="20" t="s">
        <v>116</v>
      </c>
      <c r="B112" s="21" t="s">
        <v>260</v>
      </c>
      <c r="C112" s="22">
        <v>1422.2</v>
      </c>
      <c r="D112" s="23">
        <v>14.150000000000002</v>
      </c>
      <c r="E112" s="23">
        <f t="shared" si="9"/>
        <v>100.50883392226147</v>
      </c>
      <c r="F112" s="22">
        <v>58.2</v>
      </c>
      <c r="G112" s="22">
        <v>67.099999999999994</v>
      </c>
      <c r="H112" s="58">
        <v>1205.0999999999999</v>
      </c>
      <c r="J112" s="66"/>
      <c r="L112" s="66"/>
      <c r="M112" s="66"/>
    </row>
    <row r="113" spans="1:13" x14ac:dyDescent="0.55000000000000004">
      <c r="A113" s="20" t="s">
        <v>117</v>
      </c>
      <c r="B113" s="21" t="s">
        <v>261</v>
      </c>
      <c r="C113" s="22">
        <v>1906</v>
      </c>
      <c r="D113" s="23">
        <v>19.850000000000001</v>
      </c>
      <c r="E113" s="23">
        <f t="shared" si="9"/>
        <v>96.020151133501258</v>
      </c>
      <c r="F113" s="22">
        <v>58.2</v>
      </c>
      <c r="G113" s="22">
        <v>67.099999999999994</v>
      </c>
      <c r="H113" s="58">
        <v>1615.1</v>
      </c>
      <c r="J113" s="66"/>
      <c r="L113" s="66"/>
      <c r="M113" s="66"/>
    </row>
    <row r="114" spans="1:13" x14ac:dyDescent="0.55000000000000004">
      <c r="A114" s="20" t="s">
        <v>118</v>
      </c>
      <c r="B114" s="21" t="s">
        <v>262</v>
      </c>
      <c r="C114" s="22">
        <v>2450.6</v>
      </c>
      <c r="D114" s="23">
        <v>25.55</v>
      </c>
      <c r="E114" s="23">
        <f t="shared" si="9"/>
        <v>95.913894324853217</v>
      </c>
      <c r="F114" s="22">
        <v>58.2</v>
      </c>
      <c r="G114" s="22">
        <v>67.099999999999994</v>
      </c>
      <c r="H114" s="58">
        <v>2076.6999999999998</v>
      </c>
      <c r="J114" s="66"/>
      <c r="L114" s="66"/>
      <c r="M114" s="66"/>
    </row>
    <row r="115" spans="1:13" x14ac:dyDescent="0.55000000000000004">
      <c r="A115" s="20" t="s">
        <v>119</v>
      </c>
      <c r="B115" s="21" t="s">
        <v>263</v>
      </c>
      <c r="C115" s="22">
        <v>2895.4</v>
      </c>
      <c r="D115" s="23">
        <v>30.691666666666666</v>
      </c>
      <c r="E115" s="23">
        <f t="shared" si="9"/>
        <v>94.33831115938095</v>
      </c>
      <c r="F115" s="22">
        <v>58.2</v>
      </c>
      <c r="G115" s="22">
        <v>67.099999999999994</v>
      </c>
      <c r="H115" s="58">
        <v>2453.5</v>
      </c>
      <c r="J115" s="66"/>
      <c r="L115" s="66"/>
      <c r="M115" s="66"/>
    </row>
    <row r="116" spans="1:13" x14ac:dyDescent="0.55000000000000004">
      <c r="A116" s="20" t="s">
        <v>120</v>
      </c>
      <c r="B116" s="21" t="s">
        <v>264</v>
      </c>
      <c r="C116" s="22">
        <v>3421.8</v>
      </c>
      <c r="D116" s="23">
        <v>36.44166666666667</v>
      </c>
      <c r="E116" s="23">
        <f t="shared" si="9"/>
        <v>93.898010519094441</v>
      </c>
      <c r="F116" s="22">
        <v>58.2</v>
      </c>
      <c r="G116" s="22">
        <v>67.099999999999994</v>
      </c>
      <c r="H116" s="58">
        <v>2899.6</v>
      </c>
      <c r="J116" s="66"/>
      <c r="L116" s="66"/>
      <c r="M116" s="66"/>
    </row>
    <row r="117" spans="1:13" x14ac:dyDescent="0.55000000000000004">
      <c r="A117" s="20" t="s">
        <v>121</v>
      </c>
      <c r="B117" s="21" t="s">
        <v>265</v>
      </c>
      <c r="C117" s="22">
        <v>3836.4</v>
      </c>
      <c r="D117" s="23">
        <v>42.099999999999994</v>
      </c>
      <c r="E117" s="23">
        <f t="shared" si="9"/>
        <v>91.125890736342058</v>
      </c>
      <c r="F117" s="22">
        <v>58.2</v>
      </c>
      <c r="G117" s="22">
        <v>67.099999999999994</v>
      </c>
      <c r="H117" s="58">
        <v>3250.9</v>
      </c>
      <c r="J117" s="66"/>
      <c r="L117" s="66"/>
      <c r="M117" s="66"/>
    </row>
    <row r="118" spans="1:13" x14ac:dyDescent="0.55000000000000004">
      <c r="A118" s="20" t="s">
        <v>122</v>
      </c>
      <c r="B118" s="21" t="s">
        <v>266</v>
      </c>
      <c r="C118" s="22">
        <v>4347.8999999999996</v>
      </c>
      <c r="D118" s="23">
        <v>47.566666666666663</v>
      </c>
      <c r="E118" s="23">
        <f t="shared" si="9"/>
        <v>91.406447091800985</v>
      </c>
      <c r="F118" s="22">
        <v>58.2</v>
      </c>
      <c r="G118" s="22">
        <v>67.099999999999994</v>
      </c>
      <c r="H118" s="58">
        <v>3684.4</v>
      </c>
      <c r="J118" s="66"/>
      <c r="L118" s="66"/>
      <c r="M118" s="66"/>
    </row>
    <row r="119" spans="1:13" x14ac:dyDescent="0.55000000000000004">
      <c r="A119" s="20" t="s">
        <v>123</v>
      </c>
      <c r="B119" s="21" t="s">
        <v>267</v>
      </c>
      <c r="C119" s="22">
        <v>4859.5</v>
      </c>
      <c r="D119" s="23">
        <v>53.033333333333331</v>
      </c>
      <c r="E119" s="23">
        <f t="shared" si="9"/>
        <v>91.631049654305471</v>
      </c>
      <c r="F119" s="22">
        <v>58.2</v>
      </c>
      <c r="G119" s="22">
        <v>67.099999999999994</v>
      </c>
      <c r="H119" s="58">
        <v>4117.8</v>
      </c>
      <c r="J119" s="66"/>
      <c r="L119" s="66"/>
      <c r="M119" s="66"/>
    </row>
    <row r="120" spans="1:13" x14ac:dyDescent="0.55000000000000004">
      <c r="A120" s="20" t="s">
        <v>124</v>
      </c>
      <c r="B120" s="21" t="s">
        <v>268</v>
      </c>
      <c r="C120" s="22">
        <v>5313</v>
      </c>
      <c r="D120" s="23">
        <v>59.915789473684214</v>
      </c>
      <c r="E120" s="23">
        <f t="shared" si="9"/>
        <v>88.674455375966261</v>
      </c>
      <c r="F120" s="22">
        <v>58.2</v>
      </c>
      <c r="G120" s="22">
        <v>67.099999999999994</v>
      </c>
      <c r="H120" s="58">
        <v>4502.2</v>
      </c>
      <c r="J120" s="66"/>
      <c r="L120" s="66"/>
      <c r="M120" s="66"/>
    </row>
    <row r="121" spans="1:13" ht="14.7" thickBot="1" x14ac:dyDescent="0.6">
      <c r="A121" s="41" t="s">
        <v>125</v>
      </c>
      <c r="B121" s="42" t="s">
        <v>269</v>
      </c>
      <c r="C121" s="43">
        <v>5794.1</v>
      </c>
      <c r="D121" s="44">
        <v>68.189473684210526</v>
      </c>
      <c r="E121" s="44">
        <f t="shared" si="9"/>
        <v>84.970592775548013</v>
      </c>
      <c r="F121" s="43">
        <v>58.2</v>
      </c>
      <c r="G121" s="43">
        <v>67.099999999999994</v>
      </c>
      <c r="H121" s="63">
        <v>4909.8999999999996</v>
      </c>
      <c r="J121" s="66"/>
      <c r="L121" s="66"/>
      <c r="M121" s="66"/>
    </row>
    <row r="122" spans="1:13" x14ac:dyDescent="0.55000000000000004">
      <c r="A122" s="40" t="s">
        <v>282</v>
      </c>
      <c r="E122" s="15"/>
    </row>
    <row r="123" spans="1:13" x14ac:dyDescent="0.55000000000000004">
      <c r="E123" s="15"/>
    </row>
    <row r="124" spans="1:13" x14ac:dyDescent="0.55000000000000004">
      <c r="A124" s="14"/>
      <c r="E124" s="15"/>
    </row>
    <row r="125" spans="1:13" x14ac:dyDescent="0.55000000000000004">
      <c r="A125" s="14"/>
      <c r="D125" s="66"/>
      <c r="E125" s="15"/>
    </row>
    <row r="126" spans="1:13" x14ac:dyDescent="0.55000000000000004">
      <c r="A126" s="14"/>
      <c r="D126" s="66"/>
      <c r="E126" s="15"/>
    </row>
    <row r="127" spans="1:13" x14ac:dyDescent="0.55000000000000004">
      <c r="A127" s="14"/>
      <c r="D127" s="66"/>
      <c r="E127" s="15"/>
    </row>
    <row r="128" spans="1:13" x14ac:dyDescent="0.55000000000000004">
      <c r="A128" s="14"/>
      <c r="D128" s="66"/>
      <c r="E128" s="15"/>
    </row>
    <row r="129" spans="1:5" x14ac:dyDescent="0.55000000000000004">
      <c r="A129" s="14"/>
      <c r="D129" s="66"/>
      <c r="E129" s="15"/>
    </row>
    <row r="130" spans="1:5" x14ac:dyDescent="0.55000000000000004">
      <c r="A130" s="14"/>
      <c r="D130" s="66"/>
      <c r="E130" s="15"/>
    </row>
    <row r="131" spans="1:5" x14ac:dyDescent="0.55000000000000004">
      <c r="D131" s="66"/>
      <c r="E131" s="15"/>
    </row>
    <row r="132" spans="1:5" x14ac:dyDescent="0.55000000000000004">
      <c r="A132" s="14"/>
      <c r="D132" s="66"/>
      <c r="E132" s="15"/>
    </row>
    <row r="133" spans="1:5" x14ac:dyDescent="0.55000000000000004">
      <c r="A133" s="14"/>
      <c r="D133" s="66"/>
      <c r="E133" s="15"/>
    </row>
    <row r="134" spans="1:5" x14ac:dyDescent="0.55000000000000004">
      <c r="A134" s="14"/>
      <c r="D134" s="66"/>
      <c r="E134" s="15"/>
    </row>
    <row r="135" spans="1:5" x14ac:dyDescent="0.55000000000000004">
      <c r="A135" s="14"/>
      <c r="D135" s="66"/>
      <c r="E135" s="15"/>
    </row>
    <row r="136" spans="1:5" x14ac:dyDescent="0.55000000000000004">
      <c r="A136" s="14"/>
      <c r="D136" s="66"/>
      <c r="E136" s="15"/>
    </row>
    <row r="137" spans="1:5" x14ac:dyDescent="0.55000000000000004">
      <c r="A137" s="14"/>
      <c r="E137" s="15"/>
    </row>
    <row r="138" spans="1:5" x14ac:dyDescent="0.55000000000000004">
      <c r="A138" s="14"/>
      <c r="E138" s="15"/>
    </row>
    <row r="139" spans="1:5" x14ac:dyDescent="0.55000000000000004">
      <c r="A139" s="14"/>
      <c r="E139" s="15"/>
    </row>
    <row r="140" spans="1:5" x14ac:dyDescent="0.55000000000000004">
      <c r="A140" s="14"/>
      <c r="E140" s="15"/>
    </row>
    <row r="141" spans="1:5" x14ac:dyDescent="0.55000000000000004">
      <c r="A141" s="14"/>
      <c r="E141" s="15"/>
    </row>
    <row r="142" spans="1:5" x14ac:dyDescent="0.55000000000000004">
      <c r="A142" s="14"/>
      <c r="E142" s="15"/>
    </row>
    <row r="143" spans="1:5" x14ac:dyDescent="0.55000000000000004">
      <c r="A143" s="14"/>
      <c r="E143" s="15"/>
    </row>
    <row r="144" spans="1:5" x14ac:dyDescent="0.55000000000000004">
      <c r="A144" s="14"/>
      <c r="E144" s="15"/>
    </row>
    <row r="145" spans="1:5" x14ac:dyDescent="0.55000000000000004">
      <c r="A145" s="14"/>
      <c r="E145" s="15"/>
    </row>
    <row r="146" spans="1:5" x14ac:dyDescent="0.55000000000000004">
      <c r="A146" s="14"/>
      <c r="E146" s="15"/>
    </row>
    <row r="147" spans="1:5" x14ac:dyDescent="0.55000000000000004">
      <c r="A147" s="14"/>
      <c r="E147" s="15"/>
    </row>
    <row r="148" spans="1:5" x14ac:dyDescent="0.55000000000000004">
      <c r="A148" s="14"/>
      <c r="E148" s="15"/>
    </row>
    <row r="149" spans="1:5" x14ac:dyDescent="0.55000000000000004">
      <c r="A149" s="14"/>
      <c r="E149" s="15"/>
    </row>
    <row r="150" spans="1:5" x14ac:dyDescent="0.55000000000000004">
      <c r="A150" s="14"/>
      <c r="E150" s="15"/>
    </row>
    <row r="151" spans="1:5" x14ac:dyDescent="0.55000000000000004">
      <c r="A151" s="14"/>
      <c r="E151" s="15"/>
    </row>
    <row r="152" spans="1:5" x14ac:dyDescent="0.55000000000000004">
      <c r="A152" s="14"/>
      <c r="E152" s="15"/>
    </row>
    <row r="153" spans="1:5" x14ac:dyDescent="0.55000000000000004">
      <c r="A153" s="14"/>
      <c r="E153" s="15"/>
    </row>
    <row r="154" spans="1:5" x14ac:dyDescent="0.55000000000000004">
      <c r="A154" s="14"/>
      <c r="E154" s="15"/>
    </row>
    <row r="155" spans="1:5" x14ac:dyDescent="0.55000000000000004">
      <c r="A155" s="14"/>
      <c r="E155" s="15"/>
    </row>
    <row r="156" spans="1:5" x14ac:dyDescent="0.55000000000000004">
      <c r="A156" s="14"/>
      <c r="E156" s="15"/>
    </row>
    <row r="157" spans="1:5" x14ac:dyDescent="0.55000000000000004">
      <c r="A157" s="14"/>
      <c r="E157" s="15"/>
    </row>
    <row r="158" spans="1:5" x14ac:dyDescent="0.55000000000000004">
      <c r="A158" s="14"/>
      <c r="E158" s="15"/>
    </row>
    <row r="159" spans="1:5" x14ac:dyDescent="0.55000000000000004">
      <c r="A159" s="14"/>
      <c r="E159" s="15"/>
    </row>
    <row r="160" spans="1:5" x14ac:dyDescent="0.55000000000000004">
      <c r="A160" s="14"/>
      <c r="E160" s="15"/>
    </row>
    <row r="161" spans="1:5" x14ac:dyDescent="0.55000000000000004">
      <c r="A161" s="14"/>
      <c r="E161" s="15"/>
    </row>
    <row r="162" spans="1:5" x14ac:dyDescent="0.55000000000000004">
      <c r="A162" s="14"/>
      <c r="E162" s="15"/>
    </row>
    <row r="163" spans="1:5" x14ac:dyDescent="0.55000000000000004">
      <c r="A163" s="14"/>
      <c r="E163" s="15"/>
    </row>
    <row r="164" spans="1:5" x14ac:dyDescent="0.55000000000000004">
      <c r="A164" s="14"/>
      <c r="E164" s="15"/>
    </row>
    <row r="165" spans="1:5" x14ac:dyDescent="0.55000000000000004">
      <c r="A165" s="14"/>
      <c r="E165" s="15"/>
    </row>
    <row r="166" spans="1:5" x14ac:dyDescent="0.55000000000000004">
      <c r="A166" s="14"/>
      <c r="E166" s="15"/>
    </row>
    <row r="167" spans="1:5" x14ac:dyDescent="0.55000000000000004">
      <c r="A167" s="14"/>
      <c r="E167" s="15"/>
    </row>
    <row r="168" spans="1:5" x14ac:dyDescent="0.55000000000000004">
      <c r="A168" s="14"/>
      <c r="E168" s="15"/>
    </row>
    <row r="169" spans="1:5" x14ac:dyDescent="0.55000000000000004">
      <c r="A169" s="14"/>
    </row>
    <row r="170" spans="1:5" x14ac:dyDescent="0.55000000000000004">
      <c r="A170" s="14"/>
    </row>
    <row r="171" spans="1:5" x14ac:dyDescent="0.55000000000000004">
      <c r="A171" s="14"/>
    </row>
    <row r="172" spans="1:5" x14ac:dyDescent="0.55000000000000004">
      <c r="A172" s="14"/>
    </row>
    <row r="173" spans="1:5" x14ac:dyDescent="0.55000000000000004">
      <c r="A173" s="14"/>
    </row>
    <row r="174" spans="1:5" x14ac:dyDescent="0.55000000000000004">
      <c r="A174" s="14"/>
    </row>
    <row r="175" spans="1:5" x14ac:dyDescent="0.55000000000000004">
      <c r="A175" s="14"/>
    </row>
    <row r="176" spans="1:5" x14ac:dyDescent="0.55000000000000004">
      <c r="A176" s="14"/>
    </row>
    <row r="177" spans="1:1" x14ac:dyDescent="0.55000000000000004">
      <c r="A177" s="14"/>
    </row>
    <row r="178" spans="1:1" x14ac:dyDescent="0.55000000000000004">
      <c r="A178" s="14"/>
    </row>
    <row r="179" spans="1:1" x14ac:dyDescent="0.55000000000000004">
      <c r="A179" s="14"/>
    </row>
    <row r="180" spans="1:1" x14ac:dyDescent="0.55000000000000004">
      <c r="A180" s="14"/>
    </row>
    <row r="181" spans="1:1" x14ac:dyDescent="0.55000000000000004">
      <c r="A181" s="14"/>
    </row>
    <row r="182" spans="1:1" x14ac:dyDescent="0.55000000000000004">
      <c r="A182" s="14"/>
    </row>
    <row r="183" spans="1:1" x14ac:dyDescent="0.55000000000000004">
      <c r="A183" s="14"/>
    </row>
    <row r="184" spans="1:1" x14ac:dyDescent="0.55000000000000004">
      <c r="A184" s="14"/>
    </row>
    <row r="185" spans="1:1" x14ac:dyDescent="0.55000000000000004">
      <c r="A185" s="14"/>
    </row>
    <row r="186" spans="1:1" x14ac:dyDescent="0.55000000000000004">
      <c r="A186" s="14"/>
    </row>
    <row r="187" spans="1:1" x14ac:dyDescent="0.55000000000000004">
      <c r="A187" s="14"/>
    </row>
    <row r="188" spans="1:1" x14ac:dyDescent="0.55000000000000004">
      <c r="A188" s="14"/>
    </row>
    <row r="189" spans="1:1" x14ac:dyDescent="0.55000000000000004">
      <c r="A189" s="14"/>
    </row>
    <row r="190" spans="1:1" x14ac:dyDescent="0.55000000000000004">
      <c r="A190" s="14"/>
    </row>
    <row r="191" spans="1:1" x14ac:dyDescent="0.55000000000000004">
      <c r="A191" s="14"/>
    </row>
    <row r="192" spans="1:1" x14ac:dyDescent="0.55000000000000004">
      <c r="A192" s="14"/>
    </row>
    <row r="193" spans="1:1" x14ac:dyDescent="0.55000000000000004">
      <c r="A193" s="14"/>
    </row>
    <row r="194" spans="1:1" x14ac:dyDescent="0.55000000000000004">
      <c r="A194" s="14"/>
    </row>
    <row r="195" spans="1:1" x14ac:dyDescent="0.55000000000000004">
      <c r="A195" s="14"/>
    </row>
    <row r="196" spans="1:1" x14ac:dyDescent="0.55000000000000004">
      <c r="A196" s="14"/>
    </row>
    <row r="197" spans="1:1" x14ac:dyDescent="0.55000000000000004">
      <c r="A197" s="14"/>
    </row>
    <row r="198" spans="1:1" x14ac:dyDescent="0.55000000000000004">
      <c r="A198" s="14"/>
    </row>
    <row r="199" spans="1:1" x14ac:dyDescent="0.55000000000000004">
      <c r="A199" s="14"/>
    </row>
    <row r="200" spans="1:1" x14ac:dyDescent="0.55000000000000004">
      <c r="A200" s="14"/>
    </row>
    <row r="201" spans="1:1" x14ac:dyDescent="0.55000000000000004">
      <c r="A201" s="14"/>
    </row>
    <row r="202" spans="1:1" x14ac:dyDescent="0.55000000000000004">
      <c r="A202" s="14"/>
    </row>
    <row r="203" spans="1:1" x14ac:dyDescent="0.55000000000000004">
      <c r="A203" s="14"/>
    </row>
    <row r="204" spans="1:1" x14ac:dyDescent="0.55000000000000004">
      <c r="A204" s="14"/>
    </row>
    <row r="205" spans="1:1" x14ac:dyDescent="0.55000000000000004">
      <c r="A205" s="14"/>
    </row>
    <row r="206" spans="1:1" x14ac:dyDescent="0.55000000000000004">
      <c r="A206" s="14"/>
    </row>
    <row r="207" spans="1:1" x14ac:dyDescent="0.55000000000000004">
      <c r="A207" s="14"/>
    </row>
    <row r="208" spans="1:1" x14ac:dyDescent="0.55000000000000004">
      <c r="A208" s="14"/>
    </row>
    <row r="209" spans="1:1" x14ac:dyDescent="0.55000000000000004">
      <c r="A209" s="14"/>
    </row>
    <row r="210" spans="1:1" x14ac:dyDescent="0.55000000000000004">
      <c r="A210" s="14"/>
    </row>
    <row r="211" spans="1:1" x14ac:dyDescent="0.55000000000000004">
      <c r="A211" s="14"/>
    </row>
    <row r="212" spans="1:1" x14ac:dyDescent="0.55000000000000004">
      <c r="A212" s="14"/>
    </row>
    <row r="213" spans="1:1" x14ac:dyDescent="0.55000000000000004">
      <c r="A213" s="14"/>
    </row>
    <row r="214" spans="1:1" x14ac:dyDescent="0.55000000000000004">
      <c r="A214" s="14"/>
    </row>
    <row r="215" spans="1:1" x14ac:dyDescent="0.55000000000000004">
      <c r="A215" s="14"/>
    </row>
    <row r="216" spans="1:1" x14ac:dyDescent="0.55000000000000004">
      <c r="A216" s="14"/>
    </row>
    <row r="217" spans="1:1" x14ac:dyDescent="0.55000000000000004">
      <c r="A217" s="14"/>
    </row>
    <row r="218" spans="1:1" x14ac:dyDescent="0.55000000000000004">
      <c r="A218" s="14"/>
    </row>
    <row r="219" spans="1:1" x14ac:dyDescent="0.55000000000000004">
      <c r="A219" s="14"/>
    </row>
    <row r="220" spans="1:1" x14ac:dyDescent="0.55000000000000004">
      <c r="A220" s="14"/>
    </row>
    <row r="221" spans="1:1" x14ac:dyDescent="0.55000000000000004">
      <c r="A221" s="14"/>
    </row>
    <row r="222" spans="1:1" x14ac:dyDescent="0.55000000000000004">
      <c r="A222" s="14"/>
    </row>
    <row r="223" spans="1:1" x14ac:dyDescent="0.55000000000000004">
      <c r="A223" s="14"/>
    </row>
    <row r="224" spans="1:1" x14ac:dyDescent="0.55000000000000004">
      <c r="A224" s="14"/>
    </row>
    <row r="225" spans="1:1" x14ac:dyDescent="0.55000000000000004">
      <c r="A225" s="14"/>
    </row>
    <row r="226" spans="1:1" x14ac:dyDescent="0.55000000000000004">
      <c r="A226" s="14"/>
    </row>
    <row r="227" spans="1:1" x14ac:dyDescent="0.55000000000000004">
      <c r="A227" s="14"/>
    </row>
    <row r="228" spans="1:1" x14ac:dyDescent="0.55000000000000004">
      <c r="A228" s="14"/>
    </row>
    <row r="229" spans="1:1" x14ac:dyDescent="0.55000000000000004">
      <c r="A229" s="14"/>
    </row>
    <row r="230" spans="1:1" x14ac:dyDescent="0.55000000000000004">
      <c r="A230" s="14"/>
    </row>
    <row r="231" spans="1:1" x14ac:dyDescent="0.55000000000000004">
      <c r="A231" s="14"/>
    </row>
    <row r="232" spans="1:1" x14ac:dyDescent="0.55000000000000004">
      <c r="A232" s="14"/>
    </row>
    <row r="233" spans="1:1" x14ac:dyDescent="0.55000000000000004">
      <c r="A233" s="14"/>
    </row>
    <row r="234" spans="1:1" x14ac:dyDescent="0.55000000000000004">
      <c r="A234" s="14"/>
    </row>
    <row r="235" spans="1:1" x14ac:dyDescent="0.55000000000000004">
      <c r="A235" s="14"/>
    </row>
    <row r="236" spans="1:1" x14ac:dyDescent="0.55000000000000004">
      <c r="A236" s="14"/>
    </row>
    <row r="237" spans="1:1" x14ac:dyDescent="0.55000000000000004">
      <c r="A237" s="14"/>
    </row>
    <row r="238" spans="1:1" x14ac:dyDescent="0.55000000000000004">
      <c r="A238" s="14"/>
    </row>
    <row r="239" spans="1:1" x14ac:dyDescent="0.55000000000000004">
      <c r="A239" s="14"/>
    </row>
    <row r="240" spans="1:1" x14ac:dyDescent="0.55000000000000004">
      <c r="A240" s="14"/>
    </row>
    <row r="241" spans="1:1" x14ac:dyDescent="0.55000000000000004">
      <c r="A241" s="14"/>
    </row>
    <row r="242" spans="1:1" x14ac:dyDescent="0.55000000000000004">
      <c r="A242" s="14"/>
    </row>
    <row r="243" spans="1:1" x14ac:dyDescent="0.55000000000000004">
      <c r="A243" s="14"/>
    </row>
    <row r="244" spans="1:1" x14ac:dyDescent="0.55000000000000004">
      <c r="A244" s="14"/>
    </row>
    <row r="245" spans="1:1" x14ac:dyDescent="0.55000000000000004">
      <c r="A245" s="14"/>
    </row>
    <row r="246" spans="1:1" x14ac:dyDescent="0.55000000000000004">
      <c r="A246" s="14"/>
    </row>
    <row r="247" spans="1:1" x14ac:dyDescent="0.55000000000000004">
      <c r="A247" s="14"/>
    </row>
    <row r="248" spans="1:1" x14ac:dyDescent="0.55000000000000004">
      <c r="A248" s="14"/>
    </row>
    <row r="249" spans="1:1" x14ac:dyDescent="0.55000000000000004">
      <c r="A249" s="14"/>
    </row>
    <row r="250" spans="1:1" x14ac:dyDescent="0.55000000000000004">
      <c r="A250" s="14"/>
    </row>
    <row r="251" spans="1:1" x14ac:dyDescent="0.55000000000000004">
      <c r="A251" s="14"/>
    </row>
    <row r="252" spans="1:1" x14ac:dyDescent="0.55000000000000004">
      <c r="A252" s="14"/>
    </row>
    <row r="253" spans="1:1" x14ac:dyDescent="0.55000000000000004">
      <c r="A253" s="14"/>
    </row>
    <row r="254" spans="1:1" x14ac:dyDescent="0.55000000000000004">
      <c r="A254" s="14"/>
    </row>
    <row r="255" spans="1:1" x14ac:dyDescent="0.55000000000000004">
      <c r="A255" s="14"/>
    </row>
    <row r="256" spans="1:1" x14ac:dyDescent="0.55000000000000004">
      <c r="A256" s="14"/>
    </row>
    <row r="257" spans="1:1" x14ac:dyDescent="0.55000000000000004">
      <c r="A257" s="14"/>
    </row>
    <row r="258" spans="1:1" x14ac:dyDescent="0.55000000000000004">
      <c r="A258" s="14"/>
    </row>
    <row r="259" spans="1:1" x14ac:dyDescent="0.55000000000000004">
      <c r="A259" s="14"/>
    </row>
    <row r="260" spans="1:1" x14ac:dyDescent="0.55000000000000004">
      <c r="A260" s="14"/>
    </row>
    <row r="261" spans="1:1" x14ac:dyDescent="0.55000000000000004">
      <c r="A261" s="14"/>
    </row>
    <row r="262" spans="1:1" x14ac:dyDescent="0.55000000000000004">
      <c r="A262" s="14"/>
    </row>
    <row r="263" spans="1:1" x14ac:dyDescent="0.55000000000000004">
      <c r="A263" s="14"/>
    </row>
    <row r="264" spans="1:1" x14ac:dyDescent="0.55000000000000004">
      <c r="A264" s="14"/>
    </row>
    <row r="265" spans="1:1" x14ac:dyDescent="0.55000000000000004">
      <c r="A265" s="14"/>
    </row>
    <row r="266" spans="1:1" x14ac:dyDescent="0.55000000000000004">
      <c r="A266" s="14"/>
    </row>
    <row r="267" spans="1:1" x14ac:dyDescent="0.55000000000000004">
      <c r="A267" s="14"/>
    </row>
    <row r="268" spans="1:1" x14ac:dyDescent="0.55000000000000004">
      <c r="A268" s="14"/>
    </row>
    <row r="269" spans="1:1" x14ac:dyDescent="0.55000000000000004">
      <c r="A269" s="14"/>
    </row>
    <row r="270" spans="1:1" x14ac:dyDescent="0.55000000000000004">
      <c r="A270" s="14"/>
    </row>
    <row r="271" spans="1:1" x14ac:dyDescent="0.55000000000000004">
      <c r="A271" s="14"/>
    </row>
    <row r="272" spans="1:1" x14ac:dyDescent="0.55000000000000004">
      <c r="A272" s="14"/>
    </row>
    <row r="273" spans="1:1" x14ac:dyDescent="0.55000000000000004">
      <c r="A273" s="14"/>
    </row>
    <row r="274" spans="1:1" x14ac:dyDescent="0.55000000000000004">
      <c r="A274" s="14"/>
    </row>
    <row r="275" spans="1:1" x14ac:dyDescent="0.55000000000000004">
      <c r="A275" s="14"/>
    </row>
    <row r="276" spans="1:1" x14ac:dyDescent="0.55000000000000004">
      <c r="A276" s="14"/>
    </row>
    <row r="277" spans="1:1" x14ac:dyDescent="0.55000000000000004">
      <c r="A277" s="14"/>
    </row>
    <row r="278" spans="1:1" x14ac:dyDescent="0.55000000000000004">
      <c r="A278" s="14"/>
    </row>
    <row r="279" spans="1:1" x14ac:dyDescent="0.55000000000000004">
      <c r="A279" s="14"/>
    </row>
    <row r="280" spans="1:1" x14ac:dyDescent="0.55000000000000004">
      <c r="A280" s="14"/>
    </row>
    <row r="281" spans="1:1" x14ac:dyDescent="0.55000000000000004">
      <c r="A281" s="14"/>
    </row>
    <row r="282" spans="1:1" x14ac:dyDescent="0.55000000000000004">
      <c r="A282" s="14"/>
    </row>
    <row r="283" spans="1:1" x14ac:dyDescent="0.55000000000000004">
      <c r="A283" s="14"/>
    </row>
    <row r="284" spans="1:1" x14ac:dyDescent="0.55000000000000004">
      <c r="A284" s="14"/>
    </row>
    <row r="285" spans="1:1" x14ac:dyDescent="0.55000000000000004">
      <c r="A285" s="14"/>
    </row>
    <row r="286" spans="1:1" x14ac:dyDescent="0.55000000000000004">
      <c r="A286" s="14"/>
    </row>
    <row r="287" spans="1:1" x14ac:dyDescent="0.55000000000000004">
      <c r="A287" s="14"/>
    </row>
    <row r="288" spans="1:1" x14ac:dyDescent="0.55000000000000004">
      <c r="A288" s="14"/>
    </row>
    <row r="289" spans="1:1" x14ac:dyDescent="0.55000000000000004">
      <c r="A289" s="14"/>
    </row>
    <row r="290" spans="1:1" x14ac:dyDescent="0.55000000000000004">
      <c r="A290" s="14"/>
    </row>
    <row r="291" spans="1:1" x14ac:dyDescent="0.55000000000000004">
      <c r="A291" s="14"/>
    </row>
    <row r="292" spans="1:1" x14ac:dyDescent="0.55000000000000004">
      <c r="A292" s="14"/>
    </row>
    <row r="293" spans="1:1" x14ac:dyDescent="0.55000000000000004">
      <c r="A293" s="14"/>
    </row>
    <row r="294" spans="1:1" x14ac:dyDescent="0.55000000000000004">
      <c r="A294" s="14"/>
    </row>
    <row r="295" spans="1:1" x14ac:dyDescent="0.55000000000000004">
      <c r="A295" s="14"/>
    </row>
    <row r="296" spans="1:1" x14ac:dyDescent="0.55000000000000004">
      <c r="A296" s="14"/>
    </row>
    <row r="297" spans="1:1" x14ac:dyDescent="0.55000000000000004">
      <c r="A297" s="14"/>
    </row>
    <row r="298" spans="1:1" x14ac:dyDescent="0.55000000000000004">
      <c r="A298" s="14"/>
    </row>
    <row r="299" spans="1:1" x14ac:dyDescent="0.55000000000000004">
      <c r="A299" s="14"/>
    </row>
    <row r="300" spans="1:1" x14ac:dyDescent="0.55000000000000004">
      <c r="A300" s="14"/>
    </row>
    <row r="301" spans="1:1" x14ac:dyDescent="0.55000000000000004">
      <c r="A301" s="14"/>
    </row>
    <row r="302" spans="1:1" x14ac:dyDescent="0.55000000000000004">
      <c r="A302" s="14"/>
    </row>
    <row r="303" spans="1:1" x14ac:dyDescent="0.55000000000000004">
      <c r="A303" s="14"/>
    </row>
    <row r="304" spans="1:1" x14ac:dyDescent="0.55000000000000004">
      <c r="A304" s="14"/>
    </row>
    <row r="305" spans="1:1" x14ac:dyDescent="0.55000000000000004">
      <c r="A305" s="14"/>
    </row>
    <row r="306" spans="1:1" x14ac:dyDescent="0.55000000000000004">
      <c r="A306" s="14"/>
    </row>
    <row r="307" spans="1:1" x14ac:dyDescent="0.55000000000000004">
      <c r="A307" s="14"/>
    </row>
    <row r="308" spans="1:1" x14ac:dyDescent="0.55000000000000004">
      <c r="A308" s="14"/>
    </row>
    <row r="309" spans="1:1" x14ac:dyDescent="0.55000000000000004">
      <c r="A309" s="14"/>
    </row>
    <row r="310" spans="1:1" x14ac:dyDescent="0.55000000000000004">
      <c r="A310" s="14"/>
    </row>
    <row r="311" spans="1:1" x14ac:dyDescent="0.55000000000000004">
      <c r="A311" s="14"/>
    </row>
    <row r="312" spans="1:1" x14ac:dyDescent="0.55000000000000004">
      <c r="A312" s="14"/>
    </row>
    <row r="313" spans="1:1" x14ac:dyDescent="0.55000000000000004">
      <c r="A313" s="14"/>
    </row>
    <row r="314" spans="1:1" x14ac:dyDescent="0.55000000000000004">
      <c r="A314" s="14"/>
    </row>
    <row r="315" spans="1:1" x14ac:dyDescent="0.55000000000000004">
      <c r="A315" s="1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51094-F0D0-4F98-B420-EED5557E84C1}">
  <dimension ref="A2:N67"/>
  <sheetViews>
    <sheetView workbookViewId="0"/>
  </sheetViews>
  <sheetFormatPr defaultRowHeight="14.4" x14ac:dyDescent="0.55000000000000004"/>
  <sheetData>
    <row r="2" spans="1:13" ht="14.7" thickBot="1" x14ac:dyDescent="0.6">
      <c r="B2" t="s">
        <v>270</v>
      </c>
      <c r="C2" t="s">
        <v>271</v>
      </c>
      <c r="D2" t="s">
        <v>272</v>
      </c>
      <c r="E2" t="s">
        <v>273</v>
      </c>
      <c r="F2" t="s">
        <v>274</v>
      </c>
      <c r="G2" t="s">
        <v>275</v>
      </c>
      <c r="H2" t="s">
        <v>276</v>
      </c>
      <c r="I2" t="s">
        <v>277</v>
      </c>
      <c r="J2" t="s">
        <v>278</v>
      </c>
      <c r="K2" t="s">
        <v>279</v>
      </c>
      <c r="L2" t="s">
        <v>280</v>
      </c>
      <c r="M2" t="s">
        <v>281</v>
      </c>
    </row>
    <row r="3" spans="1:13" ht="14.7" thickBot="1" x14ac:dyDescent="0.6">
      <c r="A3">
        <v>15</v>
      </c>
      <c r="B3" s="74">
        <v>596.70000000000005</v>
      </c>
      <c r="C3" s="69">
        <v>968.7</v>
      </c>
      <c r="D3" s="69">
        <v>1459.2</v>
      </c>
      <c r="E3" s="69">
        <v>1955.6</v>
      </c>
      <c r="F3" s="69">
        <v>2514.5</v>
      </c>
      <c r="G3" s="69">
        <v>2970.8</v>
      </c>
      <c r="H3" s="69">
        <v>3510.9</v>
      </c>
      <c r="I3" s="69">
        <v>3936.3</v>
      </c>
      <c r="J3" s="69">
        <v>4461.2</v>
      </c>
      <c r="K3" s="69">
        <v>4986</v>
      </c>
      <c r="L3" s="69">
        <v>5451.3</v>
      </c>
      <c r="M3" s="83">
        <v>5945</v>
      </c>
    </row>
    <row r="4" spans="1:13" ht="14.7" thickBot="1" x14ac:dyDescent="0.6">
      <c r="A4">
        <v>25</v>
      </c>
      <c r="B4" s="82">
        <v>599.29999999999995</v>
      </c>
      <c r="C4" s="71">
        <v>973</v>
      </c>
      <c r="D4" s="71">
        <v>1465.7</v>
      </c>
      <c r="E4" s="71">
        <v>1964.3</v>
      </c>
      <c r="F4" s="71">
        <v>2525.6</v>
      </c>
      <c r="G4" s="71">
        <v>2983.9</v>
      </c>
      <c r="H4" s="71">
        <v>3526.4</v>
      </c>
      <c r="I4" s="71">
        <v>3953.7</v>
      </c>
      <c r="J4" s="71">
        <v>4480.8999999999996</v>
      </c>
      <c r="K4" s="71">
        <v>5008</v>
      </c>
      <c r="L4" s="71">
        <v>5475.4</v>
      </c>
      <c r="M4" s="71">
        <v>5971.3</v>
      </c>
    </row>
    <row r="5" spans="1:13" ht="14.7" thickBot="1" x14ac:dyDescent="0.6">
      <c r="A5">
        <v>40</v>
      </c>
      <c r="B5" s="72">
        <v>600.6</v>
      </c>
      <c r="C5" s="73">
        <v>975.1</v>
      </c>
      <c r="D5" s="73">
        <v>1468.8</v>
      </c>
      <c r="E5" s="73">
        <v>1968.5</v>
      </c>
      <c r="F5" s="73">
        <v>2531</v>
      </c>
      <c r="G5" s="73">
        <v>2990.3</v>
      </c>
      <c r="H5" s="73">
        <v>3534</v>
      </c>
      <c r="I5" s="73">
        <v>3962.2</v>
      </c>
      <c r="J5" s="73">
        <v>4490.5</v>
      </c>
      <c r="K5" s="73">
        <v>5018.8</v>
      </c>
      <c r="L5" s="73">
        <v>5487.2</v>
      </c>
      <c r="M5" s="73">
        <v>5984.1</v>
      </c>
    </row>
    <row r="6" spans="1:13" ht="14.7" thickBot="1" x14ac:dyDescent="0.6">
      <c r="A6">
        <v>50</v>
      </c>
      <c r="B6" s="70">
        <v>606.79999999999995</v>
      </c>
      <c r="C6" s="71">
        <v>985.1</v>
      </c>
      <c r="D6" s="71">
        <v>1483.9</v>
      </c>
      <c r="E6" s="71">
        <v>1988.8</v>
      </c>
      <c r="F6" s="71">
        <v>2557.1</v>
      </c>
      <c r="G6" s="71">
        <v>3021.1</v>
      </c>
      <c r="H6" s="71">
        <v>3570.4</v>
      </c>
      <c r="I6" s="71">
        <v>4003</v>
      </c>
      <c r="J6" s="71">
        <v>4536.7</v>
      </c>
      <c r="K6" s="71">
        <v>5070.5</v>
      </c>
      <c r="L6" s="71">
        <v>5543.7</v>
      </c>
      <c r="M6" s="71">
        <v>6045.7</v>
      </c>
    </row>
    <row r="7" spans="1:13" x14ac:dyDescent="0.55000000000000004">
      <c r="A7">
        <v>72</v>
      </c>
      <c r="B7" s="67">
        <v>607.70000000000005</v>
      </c>
      <c r="C7" s="68">
        <v>986.6</v>
      </c>
      <c r="D7" s="68">
        <v>1486.1</v>
      </c>
      <c r="E7" s="68">
        <v>1991.7</v>
      </c>
      <c r="F7" s="68">
        <v>2560.8000000000002</v>
      </c>
      <c r="G7" s="68">
        <v>3025.5</v>
      </c>
      <c r="H7" s="68">
        <v>3575.6</v>
      </c>
      <c r="I7" s="68">
        <v>4008.9</v>
      </c>
      <c r="J7" s="68">
        <v>4543.3999999999996</v>
      </c>
      <c r="K7" s="68">
        <v>5077.8999999999996</v>
      </c>
      <c r="L7" s="68">
        <v>5551.8</v>
      </c>
      <c r="M7" s="68">
        <v>6054.6</v>
      </c>
    </row>
    <row r="34" spans="2:14" x14ac:dyDescent="0.55000000000000004">
      <c r="B34" s="66"/>
      <c r="C34" s="66" t="s">
        <v>270</v>
      </c>
      <c r="D34" s="66" t="s">
        <v>271</v>
      </c>
      <c r="E34" s="66" t="s">
        <v>272</v>
      </c>
      <c r="F34" s="66" t="s">
        <v>273</v>
      </c>
      <c r="G34" s="66" t="s">
        <v>274</v>
      </c>
      <c r="H34" s="66" t="s">
        <v>275</v>
      </c>
      <c r="I34" s="66" t="s">
        <v>276</v>
      </c>
      <c r="J34" s="66" t="s">
        <v>277</v>
      </c>
      <c r="K34" s="66" t="s">
        <v>278</v>
      </c>
      <c r="L34" s="66" t="s">
        <v>279</v>
      </c>
      <c r="M34" s="66" t="s">
        <v>280</v>
      </c>
      <c r="N34" s="66" t="s">
        <v>281</v>
      </c>
    </row>
    <row r="35" spans="2:14" x14ac:dyDescent="0.55000000000000004">
      <c r="B35" s="66">
        <v>15</v>
      </c>
      <c r="C35" s="66">
        <v>94.714285714285737</v>
      </c>
      <c r="D35" s="66">
        <v>97.848484848484844</v>
      </c>
      <c r="E35" s="66">
        <v>103.12367491166077</v>
      </c>
      <c r="F35" s="66">
        <v>98.518891687657415</v>
      </c>
      <c r="G35" s="66">
        <v>98.414872798434445</v>
      </c>
      <c r="H35" s="66">
        <v>96.795004072766773</v>
      </c>
      <c r="I35" s="66">
        <v>96.343013949233935</v>
      </c>
      <c r="J35" s="66">
        <v>93.498812351543961</v>
      </c>
      <c r="K35" s="66">
        <v>93.788367203924324</v>
      </c>
      <c r="L35" s="66">
        <v>94.016341923318677</v>
      </c>
      <c r="M35" s="66">
        <v>90.982695010541107</v>
      </c>
      <c r="N35" s="66">
        <v>87.183544303797476</v>
      </c>
    </row>
    <row r="36" spans="2:14" x14ac:dyDescent="0.55000000000000004">
      <c r="B36" s="66">
        <v>25</v>
      </c>
      <c r="C36" s="66">
        <v>95.126984126984141</v>
      </c>
      <c r="D36" s="66">
        <v>98.282828282828277</v>
      </c>
      <c r="E36" s="66">
        <v>103.58303886925793</v>
      </c>
      <c r="F36" s="66">
        <v>98.957178841309812</v>
      </c>
      <c r="G36" s="66">
        <v>98.849315068493141</v>
      </c>
      <c r="H36" s="66">
        <v>97.221830029866965</v>
      </c>
      <c r="I36" s="66">
        <v>96.768351246284013</v>
      </c>
      <c r="J36" s="66">
        <v>93.912114014251785</v>
      </c>
      <c r="K36" s="66">
        <v>94.202522775052557</v>
      </c>
      <c r="L36" s="66">
        <v>94.431175361407924</v>
      </c>
      <c r="M36" s="66">
        <v>91.384926212227683</v>
      </c>
      <c r="N36" s="66">
        <v>87.569234331583829</v>
      </c>
    </row>
    <row r="37" spans="2:14" x14ac:dyDescent="0.55000000000000004">
      <c r="B37" s="66">
        <v>40</v>
      </c>
      <c r="C37" s="66">
        <v>95.126984126984141</v>
      </c>
      <c r="D37" s="66">
        <v>98.282828282828277</v>
      </c>
      <c r="E37" s="66">
        <v>103.58303886925793</v>
      </c>
      <c r="F37" s="66">
        <v>98.957178841309812</v>
      </c>
      <c r="G37" s="66">
        <v>98.849315068493141</v>
      </c>
      <c r="H37" s="66">
        <v>97.221830029866965</v>
      </c>
      <c r="I37" s="66">
        <v>96.768351246284013</v>
      </c>
      <c r="J37" s="66">
        <v>93.912114014251785</v>
      </c>
      <c r="K37" s="66">
        <v>94.202522775052557</v>
      </c>
      <c r="L37" s="66">
        <v>94.431175361407924</v>
      </c>
      <c r="M37" s="66">
        <v>91.384926212227683</v>
      </c>
      <c r="N37" s="66">
        <v>87.569234331583829</v>
      </c>
    </row>
    <row r="38" spans="2:14" x14ac:dyDescent="0.55000000000000004">
      <c r="B38" s="66">
        <v>50</v>
      </c>
      <c r="C38" s="66">
        <v>96.317460317460331</v>
      </c>
      <c r="D38" s="66">
        <v>99.505050505050505</v>
      </c>
      <c r="E38" s="66">
        <v>104.86925795053003</v>
      </c>
      <c r="F38" s="66">
        <v>100.19143576826195</v>
      </c>
      <c r="G38" s="66">
        <v>100.08219178082192</v>
      </c>
      <c r="H38" s="66">
        <v>98.43388541949497</v>
      </c>
      <c r="I38" s="66">
        <v>97.975760347587467</v>
      </c>
      <c r="J38" s="66">
        <v>95.083135391924003</v>
      </c>
      <c r="K38" s="66">
        <v>95.375613174491946</v>
      </c>
      <c r="L38" s="66">
        <v>95.609679446888748</v>
      </c>
      <c r="M38" s="66">
        <v>92.524859451862255</v>
      </c>
      <c r="N38" s="66">
        <v>88.660311824637233</v>
      </c>
    </row>
    <row r="39" spans="2:14" x14ac:dyDescent="0.55000000000000004">
      <c r="B39" s="66">
        <v>72</v>
      </c>
      <c r="C39" s="66">
        <v>96.460317460317484</v>
      </c>
      <c r="D39" s="66">
        <v>99.656565656565661</v>
      </c>
      <c r="E39" s="66">
        <v>105.02473498233213</v>
      </c>
      <c r="F39" s="66">
        <v>100.33753148614609</v>
      </c>
      <c r="G39" s="66">
        <v>100.2270058708415</v>
      </c>
      <c r="H39" s="66">
        <v>98.577246809666036</v>
      </c>
      <c r="I39" s="66">
        <v>98.118454150468779</v>
      </c>
      <c r="J39" s="66">
        <v>95.223277909738727</v>
      </c>
      <c r="K39" s="66">
        <v>95.516468114926425</v>
      </c>
      <c r="L39" s="66">
        <v>95.749214330609675</v>
      </c>
      <c r="M39" s="66">
        <v>92.660049191848202</v>
      </c>
      <c r="N39" s="66">
        <v>88.79083050324175</v>
      </c>
    </row>
    <row r="62" spans="2:14" ht="14.7" thickBot="1" x14ac:dyDescent="0.6">
      <c r="B62" s="66"/>
      <c r="C62" s="66" t="s">
        <v>270</v>
      </c>
      <c r="D62" s="66" t="s">
        <v>271</v>
      </c>
      <c r="E62" s="66" t="s">
        <v>272</v>
      </c>
      <c r="F62" s="66" t="s">
        <v>273</v>
      </c>
      <c r="G62" s="66" t="s">
        <v>274</v>
      </c>
      <c r="H62" s="66" t="s">
        <v>275</v>
      </c>
      <c r="I62" s="66" t="s">
        <v>276</v>
      </c>
      <c r="J62" s="66" t="s">
        <v>277</v>
      </c>
      <c r="K62" s="66" t="s">
        <v>278</v>
      </c>
      <c r="L62" s="66" t="s">
        <v>279</v>
      </c>
      <c r="M62" s="66" t="s">
        <v>280</v>
      </c>
      <c r="N62" s="66" t="s">
        <v>281</v>
      </c>
    </row>
    <row r="63" spans="2:14" ht="14.7" thickBot="1" x14ac:dyDescent="0.6">
      <c r="B63" s="66">
        <v>15</v>
      </c>
      <c r="C63" s="49">
        <v>3262.4</v>
      </c>
      <c r="D63" s="50">
        <v>5087</v>
      </c>
      <c r="E63" s="50">
        <v>7978.3</v>
      </c>
      <c r="F63" s="50">
        <v>10692.6</v>
      </c>
      <c r="G63" s="50">
        <v>13748</v>
      </c>
      <c r="H63" s="50">
        <v>16242.9</v>
      </c>
      <c r="I63" s="50">
        <v>19196.2</v>
      </c>
      <c r="J63" s="50">
        <v>21522.1</v>
      </c>
      <c r="K63" s="50">
        <v>24391.7</v>
      </c>
      <c r="L63" s="50">
        <v>27261.4</v>
      </c>
      <c r="M63" s="50">
        <v>29805.7</v>
      </c>
      <c r="N63" s="51">
        <v>32504.799999999999</v>
      </c>
    </row>
    <row r="64" spans="2:14" ht="14.7" thickBot="1" x14ac:dyDescent="0.6">
      <c r="B64" s="66">
        <v>25</v>
      </c>
      <c r="C64" s="52">
        <v>1963.5</v>
      </c>
      <c r="D64" s="53">
        <v>3187.8</v>
      </c>
      <c r="E64" s="53">
        <v>4801.8999999999996</v>
      </c>
      <c r="F64" s="53">
        <v>6435.5</v>
      </c>
      <c r="G64" s="53">
        <v>8274.4</v>
      </c>
      <c r="H64" s="53">
        <v>9776</v>
      </c>
      <c r="I64" s="53">
        <v>11553.5</v>
      </c>
      <c r="J64" s="53">
        <v>12953.4</v>
      </c>
      <c r="K64" s="53">
        <v>14680.5</v>
      </c>
      <c r="L64" s="53">
        <v>16407.599999999999</v>
      </c>
      <c r="M64" s="53">
        <v>17938.900000000001</v>
      </c>
      <c r="N64" s="53">
        <v>19563.400000000001</v>
      </c>
    </row>
    <row r="65" spans="2:14" ht="14.7" thickBot="1" x14ac:dyDescent="0.6">
      <c r="B65" s="66">
        <v>40</v>
      </c>
      <c r="C65" s="54">
        <v>1075</v>
      </c>
      <c r="D65" s="55">
        <v>1745.3</v>
      </c>
      <c r="E65" s="55">
        <v>2628.9</v>
      </c>
      <c r="F65" s="55">
        <v>3523.3</v>
      </c>
      <c r="G65" s="55">
        <v>4530</v>
      </c>
      <c r="H65" s="55">
        <v>5352.1</v>
      </c>
      <c r="I65" s="55">
        <v>6325.2</v>
      </c>
      <c r="J65" s="55">
        <v>7091.6</v>
      </c>
      <c r="K65" s="55">
        <v>8037.2</v>
      </c>
      <c r="L65" s="55">
        <v>8982.7999999999993</v>
      </c>
      <c r="M65" s="55">
        <v>9821.1</v>
      </c>
      <c r="N65" s="55">
        <v>10710.5</v>
      </c>
    </row>
    <row r="66" spans="2:14" ht="14.7" thickBot="1" x14ac:dyDescent="0.6">
      <c r="B66" s="66">
        <v>50</v>
      </c>
      <c r="C66" s="56">
        <v>858.4</v>
      </c>
      <c r="D66" s="53">
        <v>1393.7</v>
      </c>
      <c r="E66" s="53">
        <v>2099.4</v>
      </c>
      <c r="F66" s="53">
        <v>2813.3</v>
      </c>
      <c r="G66" s="53">
        <v>3617.6</v>
      </c>
      <c r="H66" s="53">
        <v>4274.1000000000004</v>
      </c>
      <c r="I66" s="53">
        <v>5051.2</v>
      </c>
      <c r="J66" s="53">
        <v>5663.2</v>
      </c>
      <c r="K66" s="53">
        <v>6418.3</v>
      </c>
      <c r="L66" s="53">
        <v>7173.4</v>
      </c>
      <c r="M66" s="53">
        <v>7842.9</v>
      </c>
      <c r="N66" s="53">
        <v>8553.1</v>
      </c>
    </row>
    <row r="67" spans="2:14" x14ac:dyDescent="0.55000000000000004">
      <c r="B67" s="66">
        <v>72</v>
      </c>
      <c r="C67" s="49">
        <v>523.4</v>
      </c>
      <c r="D67" s="50">
        <v>849.8</v>
      </c>
      <c r="E67" s="50">
        <v>1280.0999999999999</v>
      </c>
      <c r="F67" s="50">
        <v>1715.6</v>
      </c>
      <c r="G67" s="50">
        <v>2205.8000000000002</v>
      </c>
      <c r="H67" s="50">
        <v>2606.1</v>
      </c>
      <c r="I67" s="50">
        <v>3080</v>
      </c>
      <c r="J67" s="50">
        <v>3453.2</v>
      </c>
      <c r="K67" s="50">
        <v>3913.6</v>
      </c>
      <c r="L67" s="50">
        <v>4374</v>
      </c>
      <c r="M67" s="50">
        <v>4782.2</v>
      </c>
      <c r="N67" s="50">
        <v>5215.3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26D03-5CC6-402B-B1B1-CA1A8273767A}">
  <dimension ref="A2:N67"/>
  <sheetViews>
    <sheetView workbookViewId="0"/>
  </sheetViews>
  <sheetFormatPr defaultRowHeight="14.4" x14ac:dyDescent="0.55000000000000004"/>
  <cols>
    <col min="1" max="16384" width="8.83984375" style="66"/>
  </cols>
  <sheetData>
    <row r="2" spans="1:13" ht="14.7" thickBot="1" x14ac:dyDescent="0.6">
      <c r="B2" s="66" t="s">
        <v>270</v>
      </c>
      <c r="C2" s="66" t="s">
        <v>271</v>
      </c>
      <c r="D2" s="66" t="s">
        <v>272</v>
      </c>
      <c r="E2" s="66" t="s">
        <v>273</v>
      </c>
      <c r="F2" s="66" t="s">
        <v>274</v>
      </c>
      <c r="G2" s="66" t="s">
        <v>275</v>
      </c>
      <c r="H2" s="66" t="s">
        <v>276</v>
      </c>
      <c r="I2" s="66" t="s">
        <v>277</v>
      </c>
      <c r="J2" s="66" t="s">
        <v>278</v>
      </c>
      <c r="K2" s="66" t="s">
        <v>279</v>
      </c>
      <c r="L2" s="66" t="s">
        <v>280</v>
      </c>
      <c r="M2" s="66" t="s">
        <v>281</v>
      </c>
    </row>
    <row r="3" spans="1:13" ht="14.7" thickBot="1" x14ac:dyDescent="0.6">
      <c r="A3" s="66">
        <v>15</v>
      </c>
      <c r="B3" s="75">
        <v>565.9</v>
      </c>
      <c r="C3" s="76">
        <v>918.7</v>
      </c>
      <c r="D3" s="76">
        <v>1383.9</v>
      </c>
      <c r="E3" s="76">
        <v>1854.7</v>
      </c>
      <c r="F3" s="76">
        <v>2384.6999999999998</v>
      </c>
      <c r="G3" s="76">
        <v>2817.5</v>
      </c>
      <c r="H3" s="76">
        <v>3329.7</v>
      </c>
      <c r="I3" s="76">
        <v>3733.2</v>
      </c>
      <c r="J3" s="76">
        <v>4231</v>
      </c>
      <c r="K3" s="76">
        <v>4728.7</v>
      </c>
      <c r="L3" s="76">
        <v>5170</v>
      </c>
      <c r="M3" s="76">
        <v>5638.2</v>
      </c>
    </row>
    <row r="4" spans="1:13" ht="14.7" thickBot="1" x14ac:dyDescent="0.6">
      <c r="A4" s="66">
        <v>25</v>
      </c>
      <c r="B4" s="77">
        <v>572.4</v>
      </c>
      <c r="C4" s="78">
        <v>929.4</v>
      </c>
      <c r="D4" s="78">
        <v>1399.9</v>
      </c>
      <c r="E4" s="78">
        <v>1876.2</v>
      </c>
      <c r="F4" s="78">
        <v>2412</v>
      </c>
      <c r="G4" s="78">
        <v>2850.1</v>
      </c>
      <c r="H4" s="78">
        <v>3368.3</v>
      </c>
      <c r="I4" s="78">
        <v>3776.4</v>
      </c>
      <c r="J4" s="78">
        <v>4280</v>
      </c>
      <c r="K4" s="78">
        <v>4783.5</v>
      </c>
      <c r="L4" s="78">
        <v>5230</v>
      </c>
      <c r="M4" s="78">
        <v>5703.6</v>
      </c>
    </row>
    <row r="5" spans="1:13" ht="14.7" thickBot="1" x14ac:dyDescent="0.6">
      <c r="A5" s="66">
        <v>40</v>
      </c>
      <c r="B5" s="79">
        <v>580.79999999999995</v>
      </c>
      <c r="C5" s="80">
        <v>942.9</v>
      </c>
      <c r="D5" s="80">
        <v>1420.2</v>
      </c>
      <c r="E5" s="80">
        <v>1903.4</v>
      </c>
      <c r="F5" s="80">
        <v>2447.4</v>
      </c>
      <c r="G5" s="80">
        <v>2891.5</v>
      </c>
      <c r="H5" s="80">
        <v>3417.2</v>
      </c>
      <c r="I5" s="80">
        <v>3831.3</v>
      </c>
      <c r="J5" s="80">
        <v>4342.1000000000004</v>
      </c>
      <c r="K5" s="80">
        <v>4852.8999999999996</v>
      </c>
      <c r="L5" s="80">
        <v>5305.9</v>
      </c>
      <c r="M5" s="80">
        <v>5786.3</v>
      </c>
    </row>
    <row r="6" spans="1:13" ht="14.7" thickBot="1" x14ac:dyDescent="0.6">
      <c r="A6" s="66">
        <v>50</v>
      </c>
      <c r="B6" s="77">
        <v>578</v>
      </c>
      <c r="C6" s="78">
        <v>938.4</v>
      </c>
      <c r="D6" s="78">
        <v>1413.6</v>
      </c>
      <c r="E6" s="78">
        <v>1894.5</v>
      </c>
      <c r="F6" s="78">
        <v>2435.9</v>
      </c>
      <c r="G6" s="78">
        <v>2877.9</v>
      </c>
      <c r="H6" s="78">
        <v>3401.1</v>
      </c>
      <c r="I6" s="78">
        <v>3813.2</v>
      </c>
      <c r="J6" s="78">
        <v>4321.7</v>
      </c>
      <c r="K6" s="78">
        <v>4830.1000000000004</v>
      </c>
      <c r="L6" s="78">
        <v>5280.9</v>
      </c>
      <c r="M6" s="78">
        <v>5759.1</v>
      </c>
    </row>
    <row r="7" spans="1:13" ht="14.7" thickBot="1" x14ac:dyDescent="0.6">
      <c r="A7" s="66">
        <v>72</v>
      </c>
      <c r="B7" s="75">
        <v>581.5</v>
      </c>
      <c r="C7" s="76">
        <v>944.1</v>
      </c>
      <c r="D7" s="76">
        <v>1422.2</v>
      </c>
      <c r="E7" s="76">
        <v>1906</v>
      </c>
      <c r="F7" s="76">
        <v>2450.6</v>
      </c>
      <c r="G7" s="76">
        <v>2895.4</v>
      </c>
      <c r="H7" s="76">
        <v>3421.8</v>
      </c>
      <c r="I7" s="76">
        <v>3836.4</v>
      </c>
      <c r="J7" s="76">
        <v>4347.8999999999996</v>
      </c>
      <c r="K7" s="76">
        <v>4859.5</v>
      </c>
      <c r="L7" s="76">
        <v>5313</v>
      </c>
      <c r="M7" s="81">
        <v>5794.1</v>
      </c>
    </row>
    <row r="34" spans="2:14" x14ac:dyDescent="0.55000000000000004">
      <c r="C34" s="66" t="s">
        <v>270</v>
      </c>
      <c r="D34" s="66" t="s">
        <v>271</v>
      </c>
      <c r="E34" s="66" t="s">
        <v>272</v>
      </c>
      <c r="F34" s="66" t="s">
        <v>273</v>
      </c>
      <c r="G34" s="66" t="s">
        <v>274</v>
      </c>
      <c r="H34" s="66" t="s">
        <v>275</v>
      </c>
      <c r="I34" s="66" t="s">
        <v>276</v>
      </c>
      <c r="J34" s="66" t="s">
        <v>277</v>
      </c>
      <c r="K34" s="66" t="s">
        <v>278</v>
      </c>
      <c r="L34" s="66" t="s">
        <v>279</v>
      </c>
      <c r="M34" s="66" t="s">
        <v>280</v>
      </c>
      <c r="N34" s="66" t="s">
        <v>281</v>
      </c>
    </row>
    <row r="35" spans="2:14" x14ac:dyDescent="0.55000000000000004">
      <c r="B35" s="66">
        <v>15</v>
      </c>
      <c r="C35" s="66">
        <v>89.825396825396837</v>
      </c>
      <c r="D35" s="66">
        <v>92.797979797979792</v>
      </c>
      <c r="E35" s="66">
        <v>97.802120141342755</v>
      </c>
      <c r="F35" s="66">
        <v>93.435768261964725</v>
      </c>
      <c r="G35" s="66">
        <v>93.334637964774942</v>
      </c>
      <c r="H35" s="66">
        <v>91.80016291067065</v>
      </c>
      <c r="I35" s="66">
        <v>91.370683741138791</v>
      </c>
      <c r="J35" s="66">
        <v>88.674584323040392</v>
      </c>
      <c r="K35" s="66">
        <v>88.948843728100911</v>
      </c>
      <c r="L35" s="66">
        <v>89.164676304211184</v>
      </c>
      <c r="M35" s="66">
        <v>86.287772312016855</v>
      </c>
      <c r="N35" s="66">
        <v>82.684316146958935</v>
      </c>
    </row>
    <row r="36" spans="2:14" x14ac:dyDescent="0.55000000000000004">
      <c r="B36" s="66">
        <v>25</v>
      </c>
      <c r="C36" s="66">
        <v>90.857142857142875</v>
      </c>
      <c r="D36" s="66">
        <v>93.878787878787875</v>
      </c>
      <c r="E36" s="66">
        <v>98.932862190812713</v>
      </c>
      <c r="F36" s="66">
        <v>94.51889168765743</v>
      </c>
      <c r="G36" s="66">
        <v>94.403131115459885</v>
      </c>
      <c r="H36" s="66">
        <v>92.862340483301651</v>
      </c>
      <c r="I36" s="66">
        <v>92.429910816373194</v>
      </c>
      <c r="J36" s="66">
        <v>89.700712589073646</v>
      </c>
      <c r="K36" s="66">
        <v>89.978976874562022</v>
      </c>
      <c r="L36" s="66">
        <v>90.197988686360787</v>
      </c>
      <c r="M36" s="66">
        <v>87.289177793394231</v>
      </c>
      <c r="N36" s="66">
        <v>83.643408459401059</v>
      </c>
    </row>
    <row r="37" spans="2:14" x14ac:dyDescent="0.55000000000000004">
      <c r="B37" s="66">
        <v>40</v>
      </c>
      <c r="C37" s="66">
        <v>92.190476190476204</v>
      </c>
      <c r="D37" s="66">
        <v>95.242424242424235</v>
      </c>
      <c r="E37" s="66">
        <v>100.36749116607773</v>
      </c>
      <c r="F37" s="66">
        <v>95.889168765743065</v>
      </c>
      <c r="G37" s="66">
        <v>95.788649706457932</v>
      </c>
      <c r="H37" s="66">
        <v>94.211240836274783</v>
      </c>
      <c r="I37" s="66">
        <v>93.771781385776336</v>
      </c>
      <c r="J37" s="66">
        <v>91.004750593824241</v>
      </c>
      <c r="K37" s="66">
        <v>91.284512964260699</v>
      </c>
      <c r="L37" s="66">
        <v>91.506599622878696</v>
      </c>
      <c r="M37" s="66">
        <v>88.555955727336595</v>
      </c>
      <c r="N37" s="66">
        <v>84.856205619018212</v>
      </c>
    </row>
    <row r="38" spans="2:14" x14ac:dyDescent="0.55000000000000004">
      <c r="B38" s="66">
        <v>50</v>
      </c>
      <c r="C38" s="66">
        <v>91.746031746031761</v>
      </c>
      <c r="D38" s="66">
        <v>94.787878787878782</v>
      </c>
      <c r="E38" s="66">
        <v>99.901060070671363</v>
      </c>
      <c r="F38" s="66">
        <v>95.44080604534004</v>
      </c>
      <c r="G38" s="66">
        <v>95.338551859099809</v>
      </c>
      <c r="H38" s="66">
        <v>93.768123812109692</v>
      </c>
      <c r="I38" s="66">
        <v>93.329979419163038</v>
      </c>
      <c r="J38" s="66">
        <v>90.574821852731603</v>
      </c>
      <c r="K38" s="66">
        <v>90.855641205325867</v>
      </c>
      <c r="L38" s="66">
        <v>91.076681332495298</v>
      </c>
      <c r="M38" s="66">
        <v>88.138703443429364</v>
      </c>
      <c r="N38" s="66">
        <v>84.457317073170742</v>
      </c>
    </row>
    <row r="39" spans="2:14" x14ac:dyDescent="0.55000000000000004">
      <c r="B39" s="66">
        <v>72</v>
      </c>
      <c r="C39" s="66">
        <v>92.301587301587318</v>
      </c>
      <c r="D39" s="66">
        <v>95.36363636363636</v>
      </c>
      <c r="E39" s="66">
        <v>100.50883392226147</v>
      </c>
      <c r="F39" s="66">
        <v>96.020151133501258</v>
      </c>
      <c r="G39" s="66">
        <v>95.913894324853217</v>
      </c>
      <c r="H39" s="66">
        <v>94.33831115938095</v>
      </c>
      <c r="I39" s="66">
        <v>93.898010519094441</v>
      </c>
      <c r="J39" s="66">
        <v>91.125890736342058</v>
      </c>
      <c r="K39" s="66">
        <v>91.406447091800985</v>
      </c>
      <c r="L39" s="66">
        <v>91.631049654305471</v>
      </c>
      <c r="M39" s="66">
        <v>88.674455375966261</v>
      </c>
      <c r="N39" s="66">
        <v>84.970592775548013</v>
      </c>
    </row>
    <row r="62" spans="2:14" ht="14.7" thickBot="1" x14ac:dyDescent="0.6">
      <c r="C62" s="66" t="s">
        <v>270</v>
      </c>
      <c r="D62" s="66" t="s">
        <v>271</v>
      </c>
      <c r="E62" s="66" t="s">
        <v>272</v>
      </c>
      <c r="F62" s="66" t="s">
        <v>273</v>
      </c>
      <c r="G62" s="66" t="s">
        <v>274</v>
      </c>
      <c r="H62" s="66" t="s">
        <v>275</v>
      </c>
      <c r="I62" s="66" t="s">
        <v>276</v>
      </c>
      <c r="J62" s="66" t="s">
        <v>277</v>
      </c>
      <c r="K62" s="66" t="s">
        <v>278</v>
      </c>
      <c r="L62" s="66" t="s">
        <v>279</v>
      </c>
      <c r="M62" s="66" t="s">
        <v>280</v>
      </c>
      <c r="N62" s="66" t="s">
        <v>281</v>
      </c>
    </row>
    <row r="63" spans="2:14" ht="14.7" thickBot="1" x14ac:dyDescent="0.6">
      <c r="B63" s="66">
        <v>15</v>
      </c>
      <c r="C63" s="57">
        <v>2935</v>
      </c>
      <c r="D63" s="58">
        <v>4765.2</v>
      </c>
      <c r="E63" s="58">
        <v>7177.8</v>
      </c>
      <c r="F63" s="58">
        <v>9619.7000000000007</v>
      </c>
      <c r="G63" s="58">
        <v>12368.6</v>
      </c>
      <c r="H63" s="58">
        <v>14613.1</v>
      </c>
      <c r="I63" s="58">
        <v>17270.099999999999</v>
      </c>
      <c r="J63" s="58">
        <v>19362.599999999999</v>
      </c>
      <c r="K63" s="58">
        <v>21944.400000000001</v>
      </c>
      <c r="L63" s="58">
        <v>24526.1</v>
      </c>
      <c r="M63" s="58">
        <v>26815.1</v>
      </c>
      <c r="N63" s="58">
        <v>29243.4</v>
      </c>
    </row>
    <row r="64" spans="2:14" ht="14.7" thickBot="1" x14ac:dyDescent="0.6">
      <c r="B64" s="66">
        <v>25</v>
      </c>
      <c r="C64" s="59">
        <v>1773.7</v>
      </c>
      <c r="D64" s="60">
        <v>2879.7</v>
      </c>
      <c r="E64" s="60">
        <v>4337.8</v>
      </c>
      <c r="F64" s="60">
        <v>5813.5</v>
      </c>
      <c r="G64" s="60">
        <v>7474.7</v>
      </c>
      <c r="H64" s="60">
        <v>8831.1</v>
      </c>
      <c r="I64" s="60">
        <v>10436.799999999999</v>
      </c>
      <c r="J64" s="60">
        <v>11701.4</v>
      </c>
      <c r="K64" s="60">
        <v>13261.6</v>
      </c>
      <c r="L64" s="60">
        <v>14821.8</v>
      </c>
      <c r="M64" s="60">
        <v>16205.1</v>
      </c>
      <c r="N64" s="60">
        <v>17672.599999999999</v>
      </c>
    </row>
    <row r="65" spans="2:14" ht="14.7" thickBot="1" x14ac:dyDescent="0.6">
      <c r="B65" s="66">
        <v>40</v>
      </c>
      <c r="C65" s="61">
        <v>1014.5</v>
      </c>
      <c r="D65" s="62">
        <v>1646.9</v>
      </c>
      <c r="E65" s="62">
        <v>2480.8000000000002</v>
      </c>
      <c r="F65" s="62">
        <v>3324.7</v>
      </c>
      <c r="G65" s="62">
        <v>4274.8</v>
      </c>
      <c r="H65" s="62">
        <v>5050.5</v>
      </c>
      <c r="I65" s="62">
        <v>5968.8</v>
      </c>
      <c r="J65" s="62">
        <v>6692</v>
      </c>
      <c r="K65" s="62">
        <v>7584.3</v>
      </c>
      <c r="L65" s="62">
        <v>8476.6</v>
      </c>
      <c r="M65" s="62">
        <v>9267.7000000000007</v>
      </c>
      <c r="N65" s="62">
        <v>10106.9</v>
      </c>
    </row>
    <row r="66" spans="2:14" ht="14.7" thickBot="1" x14ac:dyDescent="0.6">
      <c r="B66" s="66">
        <v>50</v>
      </c>
      <c r="C66" s="59">
        <v>796</v>
      </c>
      <c r="D66" s="60">
        <v>1292.3</v>
      </c>
      <c r="E66" s="60">
        <v>1946.6</v>
      </c>
      <c r="F66" s="60">
        <v>2608.8000000000002</v>
      </c>
      <c r="G66" s="60">
        <v>3354.2</v>
      </c>
      <c r="H66" s="60">
        <v>3962.9</v>
      </c>
      <c r="I66" s="60">
        <v>4683.5</v>
      </c>
      <c r="J66" s="60">
        <v>5251</v>
      </c>
      <c r="K66" s="60">
        <v>5951.1</v>
      </c>
      <c r="L66" s="60">
        <v>6651.3</v>
      </c>
      <c r="M66" s="60">
        <v>7272</v>
      </c>
      <c r="N66" s="60">
        <v>7930.5</v>
      </c>
    </row>
    <row r="67" spans="2:14" ht="14.7" thickBot="1" x14ac:dyDescent="0.6">
      <c r="B67" s="66">
        <v>72</v>
      </c>
      <c r="C67" s="57">
        <v>492.8</v>
      </c>
      <c r="D67" s="58">
        <v>800.1</v>
      </c>
      <c r="E67" s="58">
        <v>1205.0999999999999</v>
      </c>
      <c r="F67" s="58">
        <v>1615.1</v>
      </c>
      <c r="G67" s="58">
        <v>2076.6999999999998</v>
      </c>
      <c r="H67" s="58">
        <v>2453.5</v>
      </c>
      <c r="I67" s="58">
        <v>2899.6</v>
      </c>
      <c r="J67" s="58">
        <v>3250.9</v>
      </c>
      <c r="K67" s="58">
        <v>3684.4</v>
      </c>
      <c r="L67" s="58">
        <v>4117.8</v>
      </c>
      <c r="M67" s="58">
        <v>4502.2</v>
      </c>
      <c r="N67" s="63">
        <v>4909.8999999999996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BEAM ANGLE COMPARISON</vt:lpstr>
      <vt:lpstr>IES MATRIX</vt:lpstr>
      <vt:lpstr>STANDARD FILE CHECK</vt:lpstr>
      <vt:lpstr>SOFT FIELD FILE CHECK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2024-07-08T21:25:51Z</dcterms:modified>
</cp:coreProperties>
</file>